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 firstSheet="5" activeTab="5"/>
  </bookViews>
  <sheets>
    <sheet name="List1" sheetId="1" r:id="rId1"/>
    <sheet name="List2" sheetId="2" r:id="rId2"/>
    <sheet name="List3" sheetId="3" r:id="rId3"/>
    <sheet name="List4" sheetId="4" r:id="rId4"/>
    <sheet name="Zveřejnění-příjmy" sheetId="5" r:id="rId5"/>
    <sheet name="Schválený rozpočet příjmy 2015" sheetId="7" r:id="rId6"/>
    <sheet name="Schválený rozpočet výdaje 2015" sheetId="8" r:id="rId7"/>
  </sheets>
  <calcPr calcId="125725"/>
</workbook>
</file>

<file path=xl/calcChain.xml><?xml version="1.0" encoding="utf-8"?>
<calcChain xmlns="http://schemas.openxmlformats.org/spreadsheetml/2006/main">
  <c r="C41" i="8"/>
  <c r="C43" s="1"/>
  <c r="D30" i="7"/>
  <c r="D30" i="5"/>
  <c r="D143" i="3"/>
  <c r="C41" i="2"/>
  <c r="C43" s="1"/>
  <c r="D27" i="3"/>
  <c r="D154"/>
  <c r="D126"/>
  <c r="D121"/>
  <c r="D110"/>
  <c r="D105"/>
  <c r="D96"/>
  <c r="D86"/>
  <c r="D81"/>
  <c r="D75"/>
  <c r="D71"/>
  <c r="D56"/>
  <c r="D45"/>
  <c r="D35"/>
  <c r="D20"/>
  <c r="D13"/>
  <c r="D30" i="1"/>
  <c r="D155" i="3" l="1"/>
  <c r="D158" s="1"/>
</calcChain>
</file>

<file path=xl/sharedStrings.xml><?xml version="1.0" encoding="utf-8"?>
<sst xmlns="http://schemas.openxmlformats.org/spreadsheetml/2006/main" count="389" uniqueCount="243">
  <si>
    <t xml:space="preserve">PŘÍJMY </t>
  </si>
  <si>
    <t>paragraf</t>
  </si>
  <si>
    <t>položka</t>
  </si>
  <si>
    <t>popis</t>
  </si>
  <si>
    <t>Kč</t>
  </si>
  <si>
    <t xml:space="preserve">Daň z příjmu FO ze ZČ </t>
  </si>
  <si>
    <t>Daň z příjmu FO ze SVČ</t>
  </si>
  <si>
    <t>Daň z příjmu FO z kap. výnosů</t>
  </si>
  <si>
    <t>DPPO</t>
  </si>
  <si>
    <t>DPH</t>
  </si>
  <si>
    <t>Poplatek TDO</t>
  </si>
  <si>
    <t xml:space="preserve">Poplatek ze psů </t>
  </si>
  <si>
    <t>Odvod loterií a podob.her kromě výh.hr.přís.</t>
  </si>
  <si>
    <t>Odvody z výherních hracích přístrojů</t>
  </si>
  <si>
    <t>Daň z nemovitostí</t>
  </si>
  <si>
    <t>Převody z rozpočtových účtů - sociální fond</t>
  </si>
  <si>
    <t>Příjem les prodej dřeva</t>
  </si>
  <si>
    <t>Příjmy pronájem stará škola</t>
  </si>
  <si>
    <t>Příjmy pronájem sportovní hala</t>
  </si>
  <si>
    <t>Příjmy z prodeje zboží</t>
  </si>
  <si>
    <t>Příjmy z poskytování služeb -pohřebnictví</t>
  </si>
  <si>
    <t>Příjmy z pronájmu pozemků</t>
  </si>
  <si>
    <t xml:space="preserve">příjmy z prodeje pozemků </t>
  </si>
  <si>
    <t>Příjmy EKO-KOM recyklace</t>
  </si>
  <si>
    <t xml:space="preserve">Příjmy z úroků </t>
  </si>
  <si>
    <t>Celkem rozpočtované příjmy</t>
  </si>
  <si>
    <t>FINANCOVÁNÍ</t>
  </si>
  <si>
    <t>Obec Ráječko má zřízen sociální fond, který je součástí rozpočtu obce</t>
  </si>
  <si>
    <t xml:space="preserve">Je navržen jako vyrovnaný v příjmech i ve výdajích </t>
  </si>
  <si>
    <t xml:space="preserve">Příjmy   </t>
  </si>
  <si>
    <t>Převody z rozpočtových účtů-sociální fond</t>
  </si>
  <si>
    <t xml:space="preserve">Výdaje </t>
  </si>
  <si>
    <t xml:space="preserve">Převody sociálnímu fondu </t>
  </si>
  <si>
    <t>OBEC     RÁJEČKO</t>
  </si>
  <si>
    <t xml:space="preserve">   Kč</t>
  </si>
  <si>
    <t>Správa v lesním hospodářství</t>
  </si>
  <si>
    <t>Silnice</t>
  </si>
  <si>
    <t>Dopravní obslužnost</t>
  </si>
  <si>
    <t>Pitná voda Svazek Vak</t>
  </si>
  <si>
    <t>Odvádění a čištění odpadních vod</t>
  </si>
  <si>
    <t>Neinv.příspěvek ZŠ a MŠ</t>
  </si>
  <si>
    <t>Činnosti knihovnické</t>
  </si>
  <si>
    <t>Kultura - Stará škola</t>
  </si>
  <si>
    <t>Příspěvek Charita</t>
  </si>
  <si>
    <t>Rozhlas opravy, autorská práva</t>
  </si>
  <si>
    <t>Ostat.zálež.sdělovacích prostředků-zpravodaj</t>
  </si>
  <si>
    <t xml:space="preserve">Sbor pro občanské záležitosti </t>
  </si>
  <si>
    <t>Sportovní zařízení,hala, škol.hřiště,dět. hřiště</t>
  </si>
  <si>
    <t>Dotace myslivci</t>
  </si>
  <si>
    <t>Dotace svaz diabetiků</t>
  </si>
  <si>
    <t>Neinvestiční dotace Český červený kříž</t>
  </si>
  <si>
    <t xml:space="preserve">Veřejné osvětlení, energie, opravy </t>
  </si>
  <si>
    <t>Pohřebnictví</t>
  </si>
  <si>
    <t>Konzultační, poradenské a právní služby</t>
  </si>
  <si>
    <t>Sběr a svoz nebezpečných odpadů</t>
  </si>
  <si>
    <t>Sběr a svoz komunálního odpadu</t>
  </si>
  <si>
    <t>Sběr a svoz plasty, sklo, papír</t>
  </si>
  <si>
    <t>Sběrné středisko odpadů</t>
  </si>
  <si>
    <t>Péče o vzhled obcí a veřejnou zeleň</t>
  </si>
  <si>
    <t xml:space="preserve">Dotace- mateřské centrum Rajčátko </t>
  </si>
  <si>
    <t>Pohřebné ost. soc. péče</t>
  </si>
  <si>
    <t>Ostatní soc.péče-obědy důchodci</t>
  </si>
  <si>
    <t>Rezerva na krizové události</t>
  </si>
  <si>
    <t>Bezpečnost a veřejný pořádek</t>
  </si>
  <si>
    <t>Sbor dobrovolných hasičů</t>
  </si>
  <si>
    <t>Zastupitelstvo obce</t>
  </si>
  <si>
    <t>Činnost místní správy</t>
  </si>
  <si>
    <t xml:space="preserve">Služby peněžních ústavů </t>
  </si>
  <si>
    <t>Převody sociální fond</t>
  </si>
  <si>
    <t>Dotace složkám a sdružením</t>
  </si>
  <si>
    <t xml:space="preserve">Rozpočtované výdaje </t>
  </si>
  <si>
    <t xml:space="preserve">8124 - financování splátka úvěrů              </t>
  </si>
  <si>
    <t xml:space="preserve">Celkové výdaje včetně financování </t>
  </si>
  <si>
    <t xml:space="preserve">Obec Ráječko má zřízen sociální fond, který je součástí rozpočtu obce </t>
  </si>
  <si>
    <t>Je navržen aj</t>
  </si>
  <si>
    <t xml:space="preserve"> jako vyrovnaný v příjmech a ve výdajích </t>
  </si>
  <si>
    <t xml:space="preserve"> </t>
  </si>
  <si>
    <t>O B EC    R Á J E Č K O</t>
  </si>
  <si>
    <t xml:space="preserve">      </t>
  </si>
  <si>
    <t xml:space="preserve">Výdaje -  paragrafové a položkové členění </t>
  </si>
  <si>
    <t xml:space="preserve">                                      </t>
  </si>
  <si>
    <t xml:space="preserve">        Kč</t>
  </si>
  <si>
    <t>Plat lesní hospodář</t>
  </si>
  <si>
    <t>Nákup materiálu, sazenice,postřiky</t>
  </si>
  <si>
    <t xml:space="preserve">Služby, kácení, ožin, úklid olšičky        </t>
  </si>
  <si>
    <t>Správa v lesním hospodářství celkem</t>
  </si>
  <si>
    <t xml:space="preserve">Komunikace materiál, nátěry lávky      </t>
  </si>
  <si>
    <t>PHM údržba chodníků a komunikací</t>
  </si>
  <si>
    <t>Služby zimní údržba,</t>
  </si>
  <si>
    <t xml:space="preserve">Komunikace  - cyklostezka Blansko-Ráječko </t>
  </si>
  <si>
    <t>Úroky  z úvěru na zametací vůz</t>
  </si>
  <si>
    <t xml:space="preserve">Silnice celkem </t>
  </si>
  <si>
    <t>Dopravní obslužnost/1277 ob.x50=63850/</t>
  </si>
  <si>
    <t>Neinv. dotace Svazek Vak na obyvatele</t>
  </si>
  <si>
    <t>Investiční dotace Svazek Vak na kanalizaci</t>
  </si>
  <si>
    <t>Plat knihovna</t>
  </si>
  <si>
    <t xml:space="preserve">Povinné pojistné na sociální zabezpečení </t>
  </si>
  <si>
    <t xml:space="preserve">Povinné pojistné VZP                                                       </t>
  </si>
  <si>
    <t>Knihy, tisk, časopisy</t>
  </si>
  <si>
    <t>Nákup materiálu čistící prostř.</t>
  </si>
  <si>
    <t>Nákup služeb + správce sítě</t>
  </si>
  <si>
    <t>Hovorné knihovna</t>
  </si>
  <si>
    <t>Činnosti knihovnické celkem</t>
  </si>
  <si>
    <t>Kultura,stará škola - materiál na drobné opr.čis</t>
  </si>
  <si>
    <t>Stará škola- vodné</t>
  </si>
  <si>
    <t>Stará škola- plyn</t>
  </si>
  <si>
    <t>Stará škola - elektřina</t>
  </si>
  <si>
    <t>Stará škola - služby,opravy</t>
  </si>
  <si>
    <t>Opravy a udržování SŠ</t>
  </si>
  <si>
    <t>Kultura,pohoštění,mše,vánoční strom,karneval</t>
  </si>
  <si>
    <t xml:space="preserve">Kultura, věcné dary, plesy,věnce </t>
  </si>
  <si>
    <t>Kultura stará škola</t>
  </si>
  <si>
    <t>Příspěvek charita</t>
  </si>
  <si>
    <t>Poskytnuté neinv.přísp rozhlas autorská práva</t>
  </si>
  <si>
    <t>celkem rozhlas</t>
  </si>
  <si>
    <t>Ost.zálež.sděl.prostředků-zpravodaj</t>
  </si>
  <si>
    <t>Dohody SPOZ - obřady</t>
  </si>
  <si>
    <t>SPOZ materiál, kytičky,pozvánky</t>
  </si>
  <si>
    <t>Služby zhotovení fotek</t>
  </si>
  <si>
    <t>SPOZ pohoštění</t>
  </si>
  <si>
    <t>Věcné dary</t>
  </si>
  <si>
    <t>Dary obyvatelstvu občánci,svatby</t>
  </si>
  <si>
    <t>SPOZ celkem</t>
  </si>
  <si>
    <t>Plat zaměstnance SH</t>
  </si>
  <si>
    <t>Pojistné sociální 25%</t>
  </si>
  <si>
    <t>Pojistné zdravotní pojišťovna 9%</t>
  </si>
  <si>
    <t>Ochranné pomůcky SH</t>
  </si>
  <si>
    <t>Nákup zboží za účelem prodeje</t>
  </si>
  <si>
    <t xml:space="preserve">Materiál SH +výsadba dětské hřiště </t>
  </si>
  <si>
    <t>Úroky z úvěru na SH</t>
  </si>
  <si>
    <t>Vodné SH</t>
  </si>
  <si>
    <t xml:space="preserve">Plyn </t>
  </si>
  <si>
    <t>Elektrická energie SH + dětské hřiště</t>
  </si>
  <si>
    <t xml:space="preserve">Služby telekomunikací a DIGI satelit </t>
  </si>
  <si>
    <t>Ostatní služby,software drobné opravy</t>
  </si>
  <si>
    <t>Opravy a udržování SH +  dětské hřiště</t>
  </si>
  <si>
    <t>Budovy, haly,stavby</t>
  </si>
  <si>
    <t>Sportovní zařízení SH +areál+dětské hřiště celkem</t>
  </si>
  <si>
    <t>SK Olympia na služby, činnost</t>
  </si>
  <si>
    <t>Sportclub</t>
  </si>
  <si>
    <t>Sport věcné dary,ceny a  poháry do soutěží</t>
  </si>
  <si>
    <t>Tělovýchova</t>
  </si>
  <si>
    <t xml:space="preserve">Dotace svaz diabetiků </t>
  </si>
  <si>
    <t>Dotace Český červený kříž</t>
  </si>
  <si>
    <t>Elektrická energie VO</t>
  </si>
  <si>
    <t xml:space="preserve">VO opravy a udržování </t>
  </si>
  <si>
    <t>Veřejné osvětlení celkem</t>
  </si>
  <si>
    <t>Hřbitov dohoda</t>
  </si>
  <si>
    <t xml:space="preserve">Ochranné pomůcky </t>
  </si>
  <si>
    <t xml:space="preserve">Nákup materiálu na údržbu,výsadba </t>
  </si>
  <si>
    <t>Elektrická energie hřbitov</t>
  </si>
  <si>
    <t>Pohřebnictví celkem</t>
  </si>
  <si>
    <t>Konzultační ,poradenské a právní služby</t>
  </si>
  <si>
    <t>Sběr a svoz nebezbečných odpadů</t>
  </si>
  <si>
    <t>Sběr a svoz plasty, sklo, papír,</t>
  </si>
  <si>
    <t xml:space="preserve">SSO materiál </t>
  </si>
  <si>
    <t xml:space="preserve">SSO vodné </t>
  </si>
  <si>
    <t xml:space="preserve">SSO elektrická energie </t>
  </si>
  <si>
    <t xml:space="preserve">SSO hovorné </t>
  </si>
  <si>
    <t xml:space="preserve">SSO služby sběr a odvoz odpadu </t>
  </si>
  <si>
    <t xml:space="preserve">Sběrné středisko odpadu </t>
  </si>
  <si>
    <t xml:space="preserve">Platy zaměstnanců </t>
  </si>
  <si>
    <t>Povinné pojistné VZP</t>
  </si>
  <si>
    <t>Ochranné pomůcky</t>
  </si>
  <si>
    <r>
      <t xml:space="preserve">Tráva,koše, </t>
    </r>
    <r>
      <rPr>
        <b/>
        <sz val="11"/>
        <color theme="1"/>
        <rFont val="Calibri"/>
        <family val="2"/>
        <charset val="238"/>
        <scheme val="minor"/>
      </rPr>
      <t>výsadba zeleně -potok, kaplička,pomník</t>
    </r>
  </si>
  <si>
    <t>Pohonné hmoty a maziva</t>
  </si>
  <si>
    <t>Nákup ostatních služeb,školení</t>
  </si>
  <si>
    <t>Opravy a udržování Multikar,sekačky</t>
  </si>
  <si>
    <t>Dětské centrum- Rajčátko</t>
  </si>
  <si>
    <t>Soc. péče obědy důchodci</t>
  </si>
  <si>
    <t xml:space="preserve">Dotace tělesně postižení  </t>
  </si>
  <si>
    <t xml:space="preserve">Ostatní soc. péče celkem </t>
  </si>
  <si>
    <t>Neinv.příspěvek přestupková komise</t>
  </si>
  <si>
    <t>Dohoda - SDH velitel zás. Jednotky</t>
  </si>
  <si>
    <t xml:space="preserve">DDHM proudnice, stříkačky </t>
  </si>
  <si>
    <t>Materiál - hadice, vybavení AVIA,obleky</t>
  </si>
  <si>
    <t>PHM  - SDH</t>
  </si>
  <si>
    <t>Služby peněž. Ústavů- pojištění JSDH</t>
  </si>
  <si>
    <t>Služby,doprava ,STK,školení,opravy</t>
  </si>
  <si>
    <t xml:space="preserve">Opravy a udržování </t>
  </si>
  <si>
    <t>Poháry do soutěží</t>
  </si>
  <si>
    <t>SDH celkem</t>
  </si>
  <si>
    <t>Odměny zastupitelstvo</t>
  </si>
  <si>
    <t>Povinné pojistné na soc. zabezpečení</t>
  </si>
  <si>
    <t>Pohoštění, fond starosty</t>
  </si>
  <si>
    <t>Zastupitelstvo celkem</t>
  </si>
  <si>
    <t>Správa platy zaměstnanců</t>
  </si>
  <si>
    <t>Povinné pojistné na soc. zab.</t>
  </si>
  <si>
    <t>Povinné pojistné na VZP</t>
  </si>
  <si>
    <t>Zákonné pojištění zaměstnavatele</t>
  </si>
  <si>
    <t xml:space="preserve">Knihy,tisk, učební pomůcky </t>
  </si>
  <si>
    <t>Materiál -kanc.potřeby,čistící</t>
  </si>
  <si>
    <t>Správa - vodné</t>
  </si>
  <si>
    <t>Správa - plyn</t>
  </si>
  <si>
    <t>Elektrická energie</t>
  </si>
  <si>
    <t>Služby pošt</t>
  </si>
  <si>
    <t>Služby telefony-hovorné,internet</t>
  </si>
  <si>
    <t>Služby školení BOZP - vzdělávání</t>
  </si>
  <si>
    <t>Ostatní služby, software, údržba</t>
  </si>
  <si>
    <t>Ostatní neinv. Dotace SMO</t>
  </si>
  <si>
    <t>Penzijní připojištění zaměstnanci</t>
  </si>
  <si>
    <t>Služby peněžních ústavů</t>
  </si>
  <si>
    <t>Komerční pojištění budovy,multikára</t>
  </si>
  <si>
    <t>Dotace Český svaz žen divadla + MDŽ</t>
  </si>
  <si>
    <t>Dotace Český zahrádkářský svaz</t>
  </si>
  <si>
    <t>Dotace Český svaz včelařů</t>
  </si>
  <si>
    <t>Kynologický klub</t>
  </si>
  <si>
    <t>Seniorklub</t>
  </si>
  <si>
    <t>Agility</t>
  </si>
  <si>
    <t>Rozpočtované výdaje celkem</t>
  </si>
  <si>
    <t>Splátky úvěrů</t>
  </si>
  <si>
    <t>Celkem výdaje + financování</t>
  </si>
  <si>
    <t>Obec Ráječko má zřízen sociální fond, který je součástí rozpočtu obce.</t>
  </si>
  <si>
    <t>Příjmy</t>
  </si>
  <si>
    <t>Výdaje</t>
  </si>
  <si>
    <t>Převody sociálnímu fondu</t>
  </si>
  <si>
    <t xml:space="preserve">Návrh rozpočtu na rok 2015  -  VÝDAJE </t>
  </si>
  <si>
    <t>Návrh rozpočtu na rok 2015- Výdaje</t>
  </si>
  <si>
    <t>Návrh rozpočtu na rok 2015</t>
  </si>
  <si>
    <t>příjmy z pronájmu pozemků- pohřebnictví</t>
  </si>
  <si>
    <t>Příjmy - zpětný odběr ASEKOL, ELEKTROWIN</t>
  </si>
  <si>
    <t>Příjmy z podílů na zisku a dividend</t>
  </si>
  <si>
    <t>Škola- věcné dary</t>
  </si>
  <si>
    <t>ZŠ a MŠ celkem</t>
  </si>
  <si>
    <t>Spolek holek</t>
  </si>
  <si>
    <t>ZŠ a MŠ přístavba</t>
  </si>
  <si>
    <t>nepožádali</t>
  </si>
  <si>
    <t>Opravy a udržování komunikací a chodníků, výtluky</t>
  </si>
  <si>
    <t>Pohřebné + ost. Soc. péče(smlouva Blansko)</t>
  </si>
  <si>
    <t>Neinv.dotace ze SR,matrika,</t>
  </si>
  <si>
    <t>Dohoda - kronika, úklid stará škola</t>
  </si>
  <si>
    <t xml:space="preserve">Dálkový přístup zajištěn na elektronické úřední desce na </t>
  </si>
  <si>
    <t>Vyvěšeno:</t>
  </si>
  <si>
    <t>Sejmuto:</t>
  </si>
  <si>
    <t>Dálkový přístup zajištěn na elektronické úřední desce na</t>
  </si>
  <si>
    <t xml:space="preserve">www.rajecko.cz od 01.12.2014 do </t>
  </si>
  <si>
    <t>www.rajecko.cz od 01.12.2014 do</t>
  </si>
  <si>
    <t>Vyvěšeno: 01.12.2014</t>
  </si>
  <si>
    <t xml:space="preserve">                                                                             </t>
  </si>
  <si>
    <t>ZŠ a MŠ Ráječko</t>
  </si>
  <si>
    <t>Pojištění</t>
  </si>
  <si>
    <t>Rozpočet  na rok 2015</t>
  </si>
  <si>
    <t>Rozpočet  na rok 2015- Výdaje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</si>
</sst>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3" fillId="0" borderId="0" xfId="0" applyFont="1" applyBorder="1"/>
    <xf numFmtId="0" fontId="5" fillId="3" borderId="0" xfId="0" applyFont="1" applyFill="1" applyBorder="1"/>
    <xf numFmtId="0" fontId="6" fillId="0" borderId="0" xfId="0" applyFont="1"/>
    <xf numFmtId="0" fontId="1" fillId="0" borderId="0" xfId="0" applyFont="1" applyBorder="1"/>
    <xf numFmtId="0" fontId="0" fillId="11" borderId="1" xfId="0" applyFill="1" applyBorder="1"/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/>
    <xf numFmtId="4" fontId="4" fillId="0" borderId="1" xfId="0" applyNumberFormat="1" applyFont="1" applyBorder="1"/>
    <xf numFmtId="4" fontId="3" fillId="4" borderId="1" xfId="0" applyNumberFormat="1" applyFont="1" applyFill="1" applyBorder="1"/>
    <xf numFmtId="0" fontId="0" fillId="0" borderId="2" xfId="0" applyBorder="1"/>
    <xf numFmtId="0" fontId="0" fillId="5" borderId="2" xfId="0" applyFill="1" applyBorder="1"/>
    <xf numFmtId="0" fontId="3" fillId="5" borderId="1" xfId="0" applyFont="1" applyFill="1" applyBorder="1"/>
    <xf numFmtId="4" fontId="3" fillId="5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1" xfId="0" applyFill="1" applyBorder="1"/>
    <xf numFmtId="0" fontId="3" fillId="4" borderId="1" xfId="0" applyFont="1" applyFill="1" applyBorder="1"/>
    <xf numFmtId="4" fontId="0" fillId="2" borderId="1" xfId="0" applyNumberFormat="1" applyFill="1" applyBorder="1"/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/>
    <xf numFmtId="4" fontId="4" fillId="0" borderId="1" xfId="0" applyNumberFormat="1" applyFont="1" applyBorder="1"/>
    <xf numFmtId="0" fontId="0" fillId="0" borderId="0" xfId="0" applyBorder="1"/>
    <xf numFmtId="0" fontId="0" fillId="0" borderId="1" xfId="0" applyFill="1" applyBorder="1"/>
    <xf numFmtId="0" fontId="2" fillId="0" borderId="0" xfId="0" applyFont="1"/>
    <xf numFmtId="0" fontId="6" fillId="0" borderId="0" xfId="0" applyFont="1"/>
    <xf numFmtId="0" fontId="2" fillId="0" borderId="1" xfId="0" applyFont="1" applyBorder="1"/>
    <xf numFmtId="0" fontId="9" fillId="0" borderId="1" xfId="0" applyFont="1" applyBorder="1"/>
    <xf numFmtId="164" fontId="0" fillId="0" borderId="1" xfId="0" applyNumberFormat="1" applyBorder="1"/>
    <xf numFmtId="0" fontId="3" fillId="6" borderId="1" xfId="0" applyFont="1" applyFill="1" applyBorder="1"/>
    <xf numFmtId="0" fontId="0" fillId="6" borderId="1" xfId="0" applyFill="1" applyBorder="1"/>
    <xf numFmtId="4" fontId="3" fillId="6" borderId="1" xfId="0" applyNumberFormat="1" applyFont="1" applyFill="1" applyBorder="1"/>
    <xf numFmtId="0" fontId="1" fillId="6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4" fillId="0" borderId="1" xfId="0" applyFont="1" applyBorder="1"/>
    <xf numFmtId="0" fontId="0" fillId="3" borderId="1" xfId="0" applyFill="1" applyBorder="1"/>
    <xf numFmtId="4" fontId="0" fillId="3" borderId="1" xfId="0" applyNumberFormat="1" applyFill="1" applyBorder="1"/>
    <xf numFmtId="4" fontId="4" fillId="0" borderId="1" xfId="0" applyNumberFormat="1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0" fillId="7" borderId="1" xfId="0" applyFill="1" applyBorder="1"/>
    <xf numFmtId="4" fontId="0" fillId="7" borderId="1" xfId="0" applyNumberFormat="1" applyFill="1" applyBorder="1"/>
    <xf numFmtId="0" fontId="0" fillId="8" borderId="1" xfId="0" applyFill="1" applyBorder="1"/>
    <xf numFmtId="0" fontId="3" fillId="8" borderId="1" xfId="0" applyFont="1" applyFill="1" applyBorder="1"/>
    <xf numFmtId="4" fontId="3" fillId="8" borderId="1" xfId="0" applyNumberFormat="1" applyFont="1" applyFill="1" applyBorder="1"/>
    <xf numFmtId="4" fontId="3" fillId="0" borderId="1" xfId="0" applyNumberFormat="1" applyFont="1" applyBorder="1"/>
    <xf numFmtId="0" fontId="0" fillId="0" borderId="4" xfId="0" applyBorder="1"/>
    <xf numFmtId="0" fontId="3" fillId="0" borderId="4" xfId="0" applyFont="1" applyBorder="1"/>
    <xf numFmtId="4" fontId="3" fillId="0" borderId="4" xfId="0" applyNumberFormat="1" applyFont="1" applyBorder="1"/>
    <xf numFmtId="4" fontId="0" fillId="0" borderId="3" xfId="0" applyNumberFormat="1" applyFill="1" applyBorder="1"/>
    <xf numFmtId="0" fontId="11" fillId="0" borderId="0" xfId="0" applyFont="1"/>
    <xf numFmtId="4" fontId="0" fillId="9" borderId="1" xfId="0" applyNumberFormat="1" applyFill="1" applyBorder="1"/>
    <xf numFmtId="0" fontId="0" fillId="10" borderId="1" xfId="0" applyFill="1" applyBorder="1"/>
    <xf numFmtId="4" fontId="0" fillId="10" borderId="1" xfId="0" applyNumberFormat="1" applyFill="1" applyBorder="1"/>
    <xf numFmtId="4" fontId="3" fillId="10" borderId="1" xfId="0" applyNumberFormat="1" applyFont="1" applyFill="1" applyBorder="1"/>
    <xf numFmtId="0" fontId="1" fillId="10" borderId="1" xfId="0" applyFont="1" applyFill="1" applyBorder="1"/>
    <xf numFmtId="0" fontId="3" fillId="10" borderId="1" xfId="0" applyFont="1" applyFill="1" applyBorder="1"/>
    <xf numFmtId="0" fontId="10" fillId="10" borderId="1" xfId="0" applyFont="1" applyFill="1" applyBorder="1"/>
    <xf numFmtId="4" fontId="10" fillId="10" borderId="1" xfId="0" applyNumberFormat="1" applyFont="1" applyFill="1" applyBorder="1"/>
    <xf numFmtId="0" fontId="1" fillId="7" borderId="1" xfId="0" applyFont="1" applyFill="1" applyBorder="1"/>
    <xf numFmtId="0" fontId="1" fillId="9" borderId="1" xfId="0" applyFont="1" applyFill="1" applyBorder="1"/>
    <xf numFmtId="0" fontId="0" fillId="9" borderId="1" xfId="0" applyFill="1" applyBorder="1"/>
    <xf numFmtId="4" fontId="1" fillId="9" borderId="1" xfId="0" applyNumberFormat="1" applyFont="1" applyFill="1" applyBorder="1"/>
    <xf numFmtId="4" fontId="3" fillId="11" borderId="1" xfId="0" applyNumberFormat="1" applyFont="1" applyFill="1" applyBorder="1"/>
    <xf numFmtId="0" fontId="4" fillId="9" borderId="1" xfId="0" applyFont="1" applyFill="1" applyBorder="1"/>
    <xf numFmtId="4" fontId="4" fillId="9" borderId="1" xfId="0" applyNumberFormat="1" applyFont="1" applyFill="1" applyBorder="1"/>
    <xf numFmtId="4" fontId="1" fillId="10" borderId="1" xfId="0" applyNumberFormat="1" applyFont="1" applyFill="1" applyBorder="1"/>
    <xf numFmtId="0" fontId="4" fillId="10" borderId="1" xfId="0" applyFont="1" applyFill="1" applyBorder="1"/>
    <xf numFmtId="4" fontId="4" fillId="10" borderId="1" xfId="0" applyNumberFormat="1" applyFont="1" applyFill="1" applyBorder="1"/>
    <xf numFmtId="0" fontId="0" fillId="0" borderId="0" xfId="0" applyFill="1" applyBorder="1"/>
    <xf numFmtId="4" fontId="3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opLeftCell="A13" workbookViewId="0">
      <selection activeCell="F10" sqref="F10"/>
    </sheetView>
  </sheetViews>
  <sheetFormatPr defaultRowHeight="15"/>
  <cols>
    <col min="3" max="3" width="39.85546875" customWidth="1"/>
    <col min="4" max="4" width="13.5703125" customWidth="1"/>
  </cols>
  <sheetData>
    <row r="1" spans="1:4" ht="18.75">
      <c r="A1" s="32" t="s">
        <v>218</v>
      </c>
      <c r="B1" s="1"/>
      <c r="C1" s="1"/>
      <c r="D1" s="7"/>
    </row>
    <row r="2" spans="1:4">
      <c r="A2" s="5"/>
      <c r="B2" s="5"/>
      <c r="C2" s="4"/>
      <c r="D2" s="4"/>
    </row>
    <row r="3" spans="1:4" ht="15.75">
      <c r="A3" s="6" t="s">
        <v>0</v>
      </c>
      <c r="B3" s="5"/>
      <c r="C3" s="4"/>
      <c r="D3" s="4"/>
    </row>
    <row r="4" spans="1:4">
      <c r="A4" s="5"/>
      <c r="B4" s="5"/>
      <c r="C4" s="4"/>
      <c r="D4" s="4"/>
    </row>
    <row r="5" spans="1:4">
      <c r="A5" s="2" t="s">
        <v>1</v>
      </c>
      <c r="B5" s="2" t="s">
        <v>2</v>
      </c>
      <c r="C5" s="2" t="s">
        <v>3</v>
      </c>
      <c r="D5" s="2" t="s">
        <v>4</v>
      </c>
    </row>
    <row r="6" spans="1:4">
      <c r="A6" s="2"/>
      <c r="B6" s="2">
        <v>1111</v>
      </c>
      <c r="C6" s="2" t="s">
        <v>5</v>
      </c>
      <c r="D6" s="3">
        <v>2350000</v>
      </c>
    </row>
    <row r="7" spans="1:4">
      <c r="A7" s="2"/>
      <c r="B7" s="2">
        <v>1112</v>
      </c>
      <c r="C7" s="2" t="s">
        <v>6</v>
      </c>
      <c r="D7" s="3">
        <v>300000</v>
      </c>
    </row>
    <row r="8" spans="1:4">
      <c r="A8" s="2"/>
      <c r="B8" s="2">
        <v>1113</v>
      </c>
      <c r="C8" s="2" t="s">
        <v>7</v>
      </c>
      <c r="D8" s="3">
        <v>250000</v>
      </c>
    </row>
    <row r="9" spans="1:4">
      <c r="A9" s="2"/>
      <c r="B9" s="2">
        <v>1121</v>
      </c>
      <c r="C9" s="2" t="s">
        <v>8</v>
      </c>
      <c r="D9" s="3">
        <v>2300000</v>
      </c>
    </row>
    <row r="10" spans="1:4">
      <c r="A10" s="2"/>
      <c r="B10" s="2">
        <v>1211</v>
      </c>
      <c r="C10" s="2" t="s">
        <v>9</v>
      </c>
      <c r="D10" s="3">
        <v>4900000</v>
      </c>
    </row>
    <row r="11" spans="1:4">
      <c r="A11" s="2"/>
      <c r="B11" s="2">
        <v>1340</v>
      </c>
      <c r="C11" s="2" t="s">
        <v>10</v>
      </c>
      <c r="D11" s="3">
        <v>555000</v>
      </c>
    </row>
    <row r="12" spans="1:4">
      <c r="A12" s="2"/>
      <c r="B12" s="2">
        <v>1341</v>
      </c>
      <c r="C12" s="2" t="s">
        <v>11</v>
      </c>
      <c r="D12" s="3">
        <v>40000</v>
      </c>
    </row>
    <row r="13" spans="1:4">
      <c r="A13" s="2"/>
      <c r="B13" s="2">
        <v>1351</v>
      </c>
      <c r="C13" s="2" t="s">
        <v>12</v>
      </c>
      <c r="D13" s="3">
        <v>50000</v>
      </c>
    </row>
    <row r="14" spans="1:4">
      <c r="A14" s="2"/>
      <c r="B14" s="2">
        <v>1355</v>
      </c>
      <c r="C14" s="2" t="s">
        <v>13</v>
      </c>
      <c r="D14" s="3">
        <v>40000</v>
      </c>
    </row>
    <row r="15" spans="1:4">
      <c r="A15" s="2"/>
      <c r="B15" s="2">
        <v>1511</v>
      </c>
      <c r="C15" s="2" t="s">
        <v>14</v>
      </c>
      <c r="D15" s="3">
        <v>658000</v>
      </c>
    </row>
    <row r="16" spans="1:4">
      <c r="A16" s="2"/>
      <c r="B16" s="2">
        <v>4112</v>
      </c>
      <c r="C16" s="26" t="s">
        <v>229</v>
      </c>
      <c r="D16" s="3">
        <v>355000</v>
      </c>
    </row>
    <row r="17" spans="1:7">
      <c r="A17" s="2"/>
      <c r="B17" s="2">
        <v>4134</v>
      </c>
      <c r="C17" s="2" t="s">
        <v>15</v>
      </c>
      <c r="D17" s="3">
        <v>75000</v>
      </c>
    </row>
    <row r="18" spans="1:7">
      <c r="A18" s="2">
        <v>1036</v>
      </c>
      <c r="B18" s="2">
        <v>2111</v>
      </c>
      <c r="C18" s="2" t="s">
        <v>16</v>
      </c>
      <c r="D18" s="3">
        <v>200000</v>
      </c>
      <c r="G18" s="10" t="s">
        <v>238</v>
      </c>
    </row>
    <row r="19" spans="1:7">
      <c r="A19" s="2">
        <v>3319</v>
      </c>
      <c r="B19" s="2">
        <v>2111</v>
      </c>
      <c r="C19" s="2" t="s">
        <v>17</v>
      </c>
      <c r="D19" s="3">
        <v>45000</v>
      </c>
    </row>
    <row r="20" spans="1:7">
      <c r="A20" s="2">
        <v>3412</v>
      </c>
      <c r="B20" s="2">
        <v>2111</v>
      </c>
      <c r="C20" s="2" t="s">
        <v>18</v>
      </c>
      <c r="D20" s="3">
        <v>370000</v>
      </c>
    </row>
    <row r="21" spans="1:7">
      <c r="A21" s="2">
        <v>3412</v>
      </c>
      <c r="B21" s="2">
        <v>2112</v>
      </c>
      <c r="C21" s="2" t="s">
        <v>19</v>
      </c>
      <c r="D21" s="3">
        <v>90000</v>
      </c>
    </row>
    <row r="22" spans="1:7">
      <c r="A22" s="2">
        <v>3632</v>
      </c>
      <c r="B22" s="2">
        <v>2111</v>
      </c>
      <c r="C22" s="2" t="s">
        <v>20</v>
      </c>
      <c r="D22" s="3">
        <v>20000</v>
      </c>
    </row>
    <row r="23" spans="1:7" s="10" customFormat="1">
      <c r="A23" s="26">
        <v>3632</v>
      </c>
      <c r="B23" s="26">
        <v>2131</v>
      </c>
      <c r="C23" s="26" t="s">
        <v>219</v>
      </c>
      <c r="D23" s="27">
        <v>5000</v>
      </c>
    </row>
    <row r="24" spans="1:7">
      <c r="A24" s="2">
        <v>3639</v>
      </c>
      <c r="B24" s="2">
        <v>2131</v>
      </c>
      <c r="C24" s="2" t="s">
        <v>21</v>
      </c>
      <c r="D24" s="3">
        <v>11800</v>
      </c>
    </row>
    <row r="25" spans="1:7">
      <c r="A25" s="2">
        <v>3639</v>
      </c>
      <c r="B25" s="2">
        <v>3111</v>
      </c>
      <c r="C25" s="2" t="s">
        <v>22</v>
      </c>
      <c r="D25" s="3">
        <v>100000</v>
      </c>
    </row>
    <row r="26" spans="1:7">
      <c r="A26" s="2">
        <v>3725</v>
      </c>
      <c r="B26" s="2">
        <v>2324</v>
      </c>
      <c r="C26" s="2" t="s">
        <v>23</v>
      </c>
      <c r="D26" s="3">
        <v>200000</v>
      </c>
    </row>
    <row r="27" spans="1:7">
      <c r="A27" s="2">
        <v>6310</v>
      </c>
      <c r="B27" s="2">
        <v>2141</v>
      </c>
      <c r="C27" s="2" t="s">
        <v>24</v>
      </c>
      <c r="D27" s="3">
        <v>1500</v>
      </c>
    </row>
    <row r="28" spans="1:7">
      <c r="A28" s="2">
        <v>3729</v>
      </c>
      <c r="B28" s="2">
        <v>2111</v>
      </c>
      <c r="C28" s="26" t="s">
        <v>220</v>
      </c>
      <c r="D28" s="3">
        <v>13000</v>
      </c>
    </row>
    <row r="29" spans="1:7" s="10" customFormat="1">
      <c r="A29" s="26">
        <v>6310</v>
      </c>
      <c r="B29" s="26">
        <v>2142</v>
      </c>
      <c r="C29" s="26" t="s">
        <v>221</v>
      </c>
      <c r="D29" s="27">
        <v>65000</v>
      </c>
    </row>
    <row r="30" spans="1:7">
      <c r="A30" s="9"/>
      <c r="B30" s="9"/>
      <c r="C30" s="9" t="s">
        <v>25</v>
      </c>
      <c r="D30" s="74">
        <f>SUM(D6:D29)</f>
        <v>12994300</v>
      </c>
    </row>
    <row r="31" spans="1:7">
      <c r="A31" s="2"/>
      <c r="B31" s="72"/>
      <c r="C31" s="71"/>
      <c r="D31" s="73"/>
    </row>
    <row r="32" spans="1:7">
      <c r="A32" s="4"/>
      <c r="B32" s="4"/>
      <c r="C32" s="8"/>
      <c r="D32" s="4"/>
    </row>
    <row r="33" spans="1:4">
      <c r="A33" s="4"/>
      <c r="B33" s="4"/>
      <c r="C33" s="4"/>
      <c r="D33" s="4"/>
    </row>
    <row r="34" spans="1:4">
      <c r="A34" s="4" t="s">
        <v>27</v>
      </c>
      <c r="B34" s="4"/>
      <c r="C34" s="4"/>
      <c r="D34" s="4"/>
    </row>
    <row r="35" spans="1:4">
      <c r="A35" s="4" t="s">
        <v>28</v>
      </c>
      <c r="B35" s="4"/>
      <c r="C35" s="4"/>
      <c r="D35" s="4"/>
    </row>
    <row r="36" spans="1:4">
      <c r="A36" s="4"/>
      <c r="B36" s="4"/>
      <c r="C36" s="4"/>
      <c r="D36" s="4"/>
    </row>
    <row r="37" spans="1:4">
      <c r="A37" s="2" t="s">
        <v>29</v>
      </c>
      <c r="B37" s="2">
        <v>4134</v>
      </c>
      <c r="C37" s="2" t="s">
        <v>30</v>
      </c>
      <c r="D37" s="3">
        <v>75000</v>
      </c>
    </row>
    <row r="38" spans="1:4">
      <c r="A38" s="2" t="s">
        <v>31</v>
      </c>
      <c r="B38" s="2"/>
      <c r="C38" s="2"/>
      <c r="D38" s="2"/>
    </row>
    <row r="39" spans="1:4">
      <c r="A39" s="2">
        <v>6330</v>
      </c>
      <c r="B39" s="2">
        <v>5342</v>
      </c>
      <c r="C39" s="2" t="s">
        <v>32</v>
      </c>
      <c r="D39" s="3">
        <v>75000</v>
      </c>
    </row>
    <row r="40" spans="1:4">
      <c r="A40" s="2"/>
      <c r="B40" s="2"/>
      <c r="C40" s="2"/>
      <c r="D40" s="2"/>
    </row>
    <row r="43" spans="1:4">
      <c r="A43" s="10" t="s">
        <v>231</v>
      </c>
    </row>
    <row r="44" spans="1:4">
      <c r="A44" s="10" t="s">
        <v>236</v>
      </c>
    </row>
    <row r="46" spans="1:4">
      <c r="A46" s="10" t="s">
        <v>232</v>
      </c>
    </row>
    <row r="47" spans="1:4">
      <c r="A47" s="10" t="s">
        <v>233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workbookViewId="0">
      <selection activeCell="B39" sqref="B39"/>
    </sheetView>
  </sheetViews>
  <sheetFormatPr defaultRowHeight="15"/>
  <cols>
    <col min="2" max="2" width="42.5703125" customWidth="1"/>
    <col min="3" max="3" width="14.28515625" customWidth="1"/>
  </cols>
  <sheetData>
    <row r="1" spans="1:3" ht="21">
      <c r="A1" s="21"/>
      <c r="B1" s="22" t="s">
        <v>33</v>
      </c>
      <c r="C1" s="21"/>
    </row>
    <row r="2" spans="1:3" ht="18.75">
      <c r="A2" s="32" t="s">
        <v>217</v>
      </c>
      <c r="B2" s="20"/>
      <c r="C2" s="20"/>
    </row>
    <row r="3" spans="1:3">
      <c r="A3" s="13" t="s">
        <v>1</v>
      </c>
      <c r="B3" s="13" t="s">
        <v>3</v>
      </c>
      <c r="C3" s="13" t="s">
        <v>34</v>
      </c>
    </row>
    <row r="4" spans="1:3">
      <c r="A4" s="16">
        <v>1036</v>
      </c>
      <c r="B4" s="11" t="s">
        <v>35</v>
      </c>
      <c r="C4" s="14">
        <v>78000</v>
      </c>
    </row>
    <row r="5" spans="1:3">
      <c r="A5" s="16">
        <v>2212</v>
      </c>
      <c r="B5" s="11" t="s">
        <v>36</v>
      </c>
      <c r="C5" s="12">
        <v>1326900</v>
      </c>
    </row>
    <row r="6" spans="1:3">
      <c r="A6" s="16">
        <v>2221</v>
      </c>
      <c r="B6" s="11" t="s">
        <v>37</v>
      </c>
      <c r="C6" s="12">
        <v>64000</v>
      </c>
    </row>
    <row r="7" spans="1:3">
      <c r="A7" s="16">
        <v>2310</v>
      </c>
      <c r="B7" s="11" t="s">
        <v>38</v>
      </c>
      <c r="C7" s="12">
        <v>24500</v>
      </c>
    </row>
    <row r="8" spans="1:3">
      <c r="A8" s="16">
        <v>2321</v>
      </c>
      <c r="B8" s="11" t="s">
        <v>39</v>
      </c>
      <c r="C8" s="12">
        <v>1100000</v>
      </c>
    </row>
    <row r="9" spans="1:3">
      <c r="A9" s="16">
        <v>3119</v>
      </c>
      <c r="B9" s="26" t="s">
        <v>239</v>
      </c>
      <c r="C9" s="12">
        <v>1659000</v>
      </c>
    </row>
    <row r="10" spans="1:3">
      <c r="A10" s="16">
        <v>3314</v>
      </c>
      <c r="B10" s="11" t="s">
        <v>41</v>
      </c>
      <c r="C10" s="12">
        <v>302000</v>
      </c>
    </row>
    <row r="11" spans="1:3">
      <c r="A11" s="16">
        <v>3319</v>
      </c>
      <c r="B11" s="11" t="s">
        <v>42</v>
      </c>
      <c r="C11" s="12">
        <v>304000</v>
      </c>
    </row>
    <row r="12" spans="1:3">
      <c r="A12" s="16">
        <v>3330</v>
      </c>
      <c r="B12" s="11" t="s">
        <v>43</v>
      </c>
      <c r="C12" s="12">
        <v>11800</v>
      </c>
    </row>
    <row r="13" spans="1:3">
      <c r="A13" s="16">
        <v>3341</v>
      </c>
      <c r="B13" s="11" t="s">
        <v>44</v>
      </c>
      <c r="C13" s="12">
        <v>10000</v>
      </c>
    </row>
    <row r="14" spans="1:3">
      <c r="A14" s="16">
        <v>3349</v>
      </c>
      <c r="B14" s="11" t="s">
        <v>45</v>
      </c>
      <c r="C14" s="12">
        <v>63000</v>
      </c>
    </row>
    <row r="15" spans="1:3">
      <c r="A15" s="16">
        <v>3399</v>
      </c>
      <c r="B15" s="11" t="s">
        <v>46</v>
      </c>
      <c r="C15" s="12">
        <v>108000</v>
      </c>
    </row>
    <row r="16" spans="1:3">
      <c r="A16" s="16">
        <v>3412</v>
      </c>
      <c r="B16" s="11" t="s">
        <v>47</v>
      </c>
      <c r="C16" s="12">
        <v>844200</v>
      </c>
    </row>
    <row r="17" spans="1:3">
      <c r="A17" s="16">
        <v>3419</v>
      </c>
      <c r="B17" s="26" t="s">
        <v>141</v>
      </c>
      <c r="C17" s="12">
        <v>865000</v>
      </c>
    </row>
    <row r="18" spans="1:3">
      <c r="A18" s="16">
        <v>3429</v>
      </c>
      <c r="B18" s="11" t="s">
        <v>48</v>
      </c>
      <c r="C18" s="12">
        <v>10000</v>
      </c>
    </row>
    <row r="19" spans="1:3">
      <c r="A19" s="16">
        <v>3543</v>
      </c>
      <c r="B19" s="11" t="s">
        <v>49</v>
      </c>
      <c r="C19" s="12">
        <v>3000</v>
      </c>
    </row>
    <row r="20" spans="1:3">
      <c r="A20" s="16">
        <v>3599</v>
      </c>
      <c r="B20" s="11" t="s">
        <v>50</v>
      </c>
      <c r="C20" s="12">
        <v>10000</v>
      </c>
    </row>
    <row r="21" spans="1:3">
      <c r="A21" s="16">
        <v>3631</v>
      </c>
      <c r="B21" s="11" t="s">
        <v>51</v>
      </c>
      <c r="C21" s="12">
        <v>240000</v>
      </c>
    </row>
    <row r="22" spans="1:3">
      <c r="A22" s="16">
        <v>3632</v>
      </c>
      <c r="B22" s="11" t="s">
        <v>52</v>
      </c>
      <c r="C22" s="12">
        <v>39200</v>
      </c>
    </row>
    <row r="23" spans="1:3">
      <c r="A23" s="16">
        <v>3639</v>
      </c>
      <c r="B23" s="11" t="s">
        <v>53</v>
      </c>
      <c r="C23" s="12">
        <v>20000</v>
      </c>
    </row>
    <row r="24" spans="1:3">
      <c r="A24" s="16">
        <v>3721</v>
      </c>
      <c r="B24" s="11" t="s">
        <v>54</v>
      </c>
      <c r="C24" s="12">
        <v>100000</v>
      </c>
    </row>
    <row r="25" spans="1:3">
      <c r="A25" s="16">
        <v>3722</v>
      </c>
      <c r="B25" s="11" t="s">
        <v>55</v>
      </c>
      <c r="C25" s="12">
        <v>600000</v>
      </c>
    </row>
    <row r="26" spans="1:3">
      <c r="A26" s="16">
        <v>3723</v>
      </c>
      <c r="B26" s="11" t="s">
        <v>56</v>
      </c>
      <c r="C26" s="12">
        <v>150000</v>
      </c>
    </row>
    <row r="27" spans="1:3">
      <c r="A27" s="16">
        <v>3729</v>
      </c>
      <c r="B27" s="11" t="s">
        <v>57</v>
      </c>
      <c r="C27" s="12">
        <v>238000</v>
      </c>
    </row>
    <row r="28" spans="1:3">
      <c r="A28" s="16">
        <v>3745</v>
      </c>
      <c r="B28" s="11" t="s">
        <v>58</v>
      </c>
      <c r="C28" s="12">
        <v>800700</v>
      </c>
    </row>
    <row r="29" spans="1:3">
      <c r="A29" s="16">
        <v>3900</v>
      </c>
      <c r="B29" s="11" t="s">
        <v>59</v>
      </c>
      <c r="C29" s="12">
        <v>15000</v>
      </c>
    </row>
    <row r="30" spans="1:3">
      <c r="A30" s="16">
        <v>4349</v>
      </c>
      <c r="B30" s="11" t="s">
        <v>60</v>
      </c>
      <c r="C30" s="12">
        <v>30000</v>
      </c>
    </row>
    <row r="31" spans="1:3">
      <c r="A31" s="16">
        <v>4351</v>
      </c>
      <c r="B31" s="11" t="s">
        <v>61</v>
      </c>
      <c r="C31" s="12">
        <v>39000</v>
      </c>
    </row>
    <row r="32" spans="1:3">
      <c r="A32" s="16">
        <v>5212</v>
      </c>
      <c r="B32" s="11" t="s">
        <v>62</v>
      </c>
      <c r="C32" s="12">
        <v>20000</v>
      </c>
    </row>
    <row r="33" spans="1:3">
      <c r="A33" s="16">
        <v>5311</v>
      </c>
      <c r="B33" s="11" t="s">
        <v>63</v>
      </c>
      <c r="C33" s="12">
        <v>14000</v>
      </c>
    </row>
    <row r="34" spans="1:3">
      <c r="A34" s="16">
        <v>5512</v>
      </c>
      <c r="B34" s="11" t="s">
        <v>64</v>
      </c>
      <c r="C34" s="12">
        <v>192400</v>
      </c>
    </row>
    <row r="35" spans="1:3">
      <c r="A35" s="16">
        <v>6112</v>
      </c>
      <c r="B35" s="11" t="s">
        <v>65</v>
      </c>
      <c r="C35" s="12">
        <v>1505000</v>
      </c>
    </row>
    <row r="36" spans="1:3">
      <c r="A36" s="16">
        <v>6171</v>
      </c>
      <c r="B36" s="11" t="s">
        <v>66</v>
      </c>
      <c r="C36" s="12">
        <v>1160400</v>
      </c>
    </row>
    <row r="37" spans="1:3">
      <c r="A37" s="16">
        <v>6310</v>
      </c>
      <c r="B37" s="11" t="s">
        <v>67</v>
      </c>
      <c r="C37" s="12">
        <v>12000</v>
      </c>
    </row>
    <row r="38" spans="1:3">
      <c r="A38" s="16">
        <v>6320</v>
      </c>
      <c r="B38" s="26" t="s">
        <v>240</v>
      </c>
      <c r="C38" s="12">
        <v>34000</v>
      </c>
    </row>
    <row r="39" spans="1:3">
      <c r="A39" s="16">
        <v>6330</v>
      </c>
      <c r="B39" s="11" t="s">
        <v>68</v>
      </c>
      <c r="C39" s="12">
        <v>75000</v>
      </c>
    </row>
    <row r="40" spans="1:3">
      <c r="A40" s="16">
        <v>6409</v>
      </c>
      <c r="B40" s="11" t="s">
        <v>69</v>
      </c>
      <c r="C40" s="12">
        <v>204000</v>
      </c>
    </row>
    <row r="41" spans="1:3">
      <c r="A41" s="17"/>
      <c r="B41" s="18" t="s">
        <v>70</v>
      </c>
      <c r="C41" s="19">
        <f>SUM(C4:C40)</f>
        <v>12272100</v>
      </c>
    </row>
    <row r="42" spans="1:3">
      <c r="A42" s="11"/>
      <c r="B42" s="23" t="s">
        <v>71</v>
      </c>
      <c r="C42" s="25">
        <v>722200</v>
      </c>
    </row>
    <row r="43" spans="1:3">
      <c r="A43" s="11"/>
      <c r="B43" s="24" t="s">
        <v>72</v>
      </c>
      <c r="C43" s="15">
        <f>SUM(C41:C42)</f>
        <v>12994300</v>
      </c>
    </row>
    <row r="44" spans="1:3">
      <c r="A44" s="10" t="s">
        <v>73</v>
      </c>
      <c r="B44" s="10"/>
      <c r="C44" s="10"/>
    </row>
    <row r="45" spans="1:3">
      <c r="A45" s="10" t="s">
        <v>74</v>
      </c>
      <c r="B45" s="10" t="s">
        <v>75</v>
      </c>
      <c r="C45" s="10"/>
    </row>
    <row r="47" spans="1:3">
      <c r="A47" s="10" t="s">
        <v>234</v>
      </c>
    </row>
    <row r="48" spans="1:3">
      <c r="A48" s="80" t="s">
        <v>236</v>
      </c>
    </row>
    <row r="50" spans="1:1">
      <c r="A50" s="10" t="s">
        <v>232</v>
      </c>
    </row>
    <row r="51" spans="1:1">
      <c r="A51" s="10" t="s">
        <v>233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0"/>
  <sheetViews>
    <sheetView topLeftCell="A46" workbookViewId="0">
      <selection activeCell="G10" sqref="G10"/>
    </sheetView>
  </sheetViews>
  <sheetFormatPr defaultRowHeight="15"/>
  <cols>
    <col min="3" max="3" width="47.28515625" customWidth="1"/>
    <col min="4" max="4" width="13.7109375" customWidth="1"/>
  </cols>
  <sheetData>
    <row r="1" spans="1:4" ht="18">
      <c r="A1" s="26" t="s">
        <v>76</v>
      </c>
      <c r="B1" s="34" t="s">
        <v>77</v>
      </c>
      <c r="C1" s="34"/>
      <c r="D1" s="26"/>
    </row>
    <row r="2" spans="1:4" ht="18">
      <c r="A2" s="26"/>
      <c r="B2" s="34"/>
      <c r="C2" s="26"/>
      <c r="D2" s="26"/>
    </row>
    <row r="3" spans="1:4" ht="20.25">
      <c r="A3" s="35" t="s">
        <v>78</v>
      </c>
      <c r="B3" s="61"/>
      <c r="C3" s="33" t="s">
        <v>216</v>
      </c>
      <c r="D3" s="26"/>
    </row>
    <row r="4" spans="1:4">
      <c r="A4" s="26"/>
      <c r="B4" s="26"/>
      <c r="C4" s="26"/>
      <c r="D4" s="26"/>
    </row>
    <row r="5" spans="1:4">
      <c r="A5" s="26"/>
      <c r="B5" s="26"/>
      <c r="C5" s="26"/>
      <c r="D5" s="26"/>
    </row>
    <row r="6" spans="1:4">
      <c r="A6" s="26" t="s">
        <v>79</v>
      </c>
      <c r="B6" s="26"/>
      <c r="C6" s="26"/>
      <c r="D6" s="26"/>
    </row>
    <row r="7" spans="1:4">
      <c r="A7" s="26"/>
      <c r="B7" s="26"/>
      <c r="C7" s="26"/>
      <c r="D7" s="26"/>
    </row>
    <row r="8" spans="1:4">
      <c r="A8" s="26" t="s">
        <v>80</v>
      </c>
      <c r="B8" s="26"/>
      <c r="C8" s="26"/>
      <c r="D8" s="26"/>
    </row>
    <row r="9" spans="1:4">
      <c r="A9" s="26" t="s">
        <v>1</v>
      </c>
      <c r="B9" s="26" t="s">
        <v>2</v>
      </c>
      <c r="C9" s="26" t="s">
        <v>3</v>
      </c>
      <c r="D9" s="26" t="s">
        <v>81</v>
      </c>
    </row>
    <row r="10" spans="1:4">
      <c r="A10" s="26">
        <v>1036</v>
      </c>
      <c r="B10" s="26">
        <v>5021</v>
      </c>
      <c r="C10" s="26" t="s">
        <v>82</v>
      </c>
      <c r="D10" s="36">
        <v>48000</v>
      </c>
    </row>
    <row r="11" spans="1:4">
      <c r="A11" s="26">
        <v>1036</v>
      </c>
      <c r="B11" s="26">
        <v>5139</v>
      </c>
      <c r="C11" s="26" t="s">
        <v>83</v>
      </c>
      <c r="D11" s="27">
        <v>10000</v>
      </c>
    </row>
    <row r="12" spans="1:4">
      <c r="A12" s="26">
        <v>1036</v>
      </c>
      <c r="B12" s="26">
        <v>5169</v>
      </c>
      <c r="C12" s="26" t="s">
        <v>84</v>
      </c>
      <c r="D12" s="27">
        <v>20000</v>
      </c>
    </row>
    <row r="13" spans="1:4">
      <c r="A13" s="37">
        <v>1036</v>
      </c>
      <c r="B13" s="38"/>
      <c r="C13" s="37" t="s">
        <v>85</v>
      </c>
      <c r="D13" s="39">
        <f>SUM(D10:D12)</f>
        <v>78000</v>
      </c>
    </row>
    <row r="14" spans="1:4">
      <c r="A14" s="26">
        <v>2212</v>
      </c>
      <c r="B14" s="26">
        <v>5139</v>
      </c>
      <c r="C14" s="26" t="s">
        <v>86</v>
      </c>
      <c r="D14" s="27">
        <v>100000</v>
      </c>
    </row>
    <row r="15" spans="1:4">
      <c r="A15" s="26">
        <v>2212</v>
      </c>
      <c r="B15" s="26">
        <v>5156</v>
      </c>
      <c r="C15" s="26" t="s">
        <v>87</v>
      </c>
      <c r="D15" s="27">
        <v>20000</v>
      </c>
    </row>
    <row r="16" spans="1:4">
      <c r="A16" s="26">
        <v>2212</v>
      </c>
      <c r="B16" s="26">
        <v>5169</v>
      </c>
      <c r="C16" s="26" t="s">
        <v>88</v>
      </c>
      <c r="D16" s="27">
        <v>40000</v>
      </c>
    </row>
    <row r="17" spans="1:4">
      <c r="A17" s="26">
        <v>2212</v>
      </c>
      <c r="B17" s="26">
        <v>5171</v>
      </c>
      <c r="C17" s="26" t="s">
        <v>227</v>
      </c>
      <c r="D17" s="62">
        <v>968900</v>
      </c>
    </row>
    <row r="18" spans="1:4">
      <c r="A18" s="26">
        <v>2212</v>
      </c>
      <c r="B18" s="26">
        <v>6121</v>
      </c>
      <c r="C18" s="26" t="s">
        <v>89</v>
      </c>
      <c r="D18" s="62">
        <v>180000</v>
      </c>
    </row>
    <row r="19" spans="1:4">
      <c r="A19" s="26">
        <v>2212</v>
      </c>
      <c r="B19" s="26">
        <v>5141</v>
      </c>
      <c r="C19" s="26" t="s">
        <v>90</v>
      </c>
      <c r="D19" s="62">
        <v>18000</v>
      </c>
    </row>
    <row r="20" spans="1:4">
      <c r="A20" s="40"/>
      <c r="B20" s="38"/>
      <c r="C20" s="37" t="s">
        <v>91</v>
      </c>
      <c r="D20" s="39">
        <f>SUM(D14:D19)</f>
        <v>1326900</v>
      </c>
    </row>
    <row r="21" spans="1:4">
      <c r="A21" s="40">
        <v>2221</v>
      </c>
      <c r="B21" s="38">
        <v>5193</v>
      </c>
      <c r="C21" s="37" t="s">
        <v>92</v>
      </c>
      <c r="D21" s="39">
        <v>64000</v>
      </c>
    </row>
    <row r="22" spans="1:4">
      <c r="A22" s="41">
        <v>2310</v>
      </c>
      <c r="B22" s="42">
        <v>5329</v>
      </c>
      <c r="C22" s="43" t="s">
        <v>93</v>
      </c>
      <c r="D22" s="44">
        <v>24500</v>
      </c>
    </row>
    <row r="23" spans="1:4">
      <c r="A23" s="37">
        <v>2321</v>
      </c>
      <c r="B23" s="37">
        <v>6349</v>
      </c>
      <c r="C23" s="37" t="s">
        <v>94</v>
      </c>
      <c r="D23" s="39">
        <v>1100000</v>
      </c>
    </row>
    <row r="24" spans="1:4">
      <c r="A24" s="66">
        <v>3119</v>
      </c>
      <c r="B24" s="63">
        <v>5331</v>
      </c>
      <c r="C24" s="78" t="s">
        <v>40</v>
      </c>
      <c r="D24" s="79">
        <v>850000</v>
      </c>
    </row>
    <row r="25" spans="1:4" s="10" customFormat="1">
      <c r="A25" s="71">
        <v>3119</v>
      </c>
      <c r="B25" s="72">
        <v>5194</v>
      </c>
      <c r="C25" s="75" t="s">
        <v>222</v>
      </c>
      <c r="D25" s="76">
        <v>9000</v>
      </c>
    </row>
    <row r="26" spans="1:4" s="10" customFormat="1">
      <c r="A26" s="71">
        <v>3119</v>
      </c>
      <c r="B26" s="72">
        <v>6121</v>
      </c>
      <c r="C26" s="75" t="s">
        <v>225</v>
      </c>
      <c r="D26" s="76">
        <v>800000</v>
      </c>
    </row>
    <row r="27" spans="1:4" s="10" customFormat="1">
      <c r="A27" s="40">
        <v>3119</v>
      </c>
      <c r="B27" s="38"/>
      <c r="C27" s="37" t="s">
        <v>223</v>
      </c>
      <c r="D27" s="39">
        <f>SUM(D24:D26)</f>
        <v>1659000</v>
      </c>
    </row>
    <row r="28" spans="1:4">
      <c r="A28" s="26">
        <v>3314</v>
      </c>
      <c r="B28" s="26">
        <v>5011</v>
      </c>
      <c r="C28" s="26" t="s">
        <v>95</v>
      </c>
      <c r="D28" s="27">
        <v>206000</v>
      </c>
    </row>
    <row r="29" spans="1:4">
      <c r="A29" s="26">
        <v>3314</v>
      </c>
      <c r="B29" s="26">
        <v>5031</v>
      </c>
      <c r="C29" s="26" t="s">
        <v>96</v>
      </c>
      <c r="D29" s="27">
        <v>51500</v>
      </c>
    </row>
    <row r="30" spans="1:4">
      <c r="A30" s="26">
        <v>3314</v>
      </c>
      <c r="B30" s="26">
        <v>5032</v>
      </c>
      <c r="C30" s="26" t="s">
        <v>97</v>
      </c>
      <c r="D30" s="27">
        <v>18600</v>
      </c>
    </row>
    <row r="31" spans="1:4">
      <c r="A31" s="26">
        <v>3314</v>
      </c>
      <c r="B31" s="26">
        <v>5136</v>
      </c>
      <c r="C31" s="26" t="s">
        <v>98</v>
      </c>
      <c r="D31" s="27">
        <v>12900</v>
      </c>
    </row>
    <row r="32" spans="1:4">
      <c r="A32" s="26">
        <v>3314</v>
      </c>
      <c r="B32" s="26">
        <v>5139</v>
      </c>
      <c r="C32" s="26" t="s">
        <v>99</v>
      </c>
      <c r="D32" s="27">
        <v>5000</v>
      </c>
    </row>
    <row r="33" spans="1:4">
      <c r="A33" s="26">
        <v>3314</v>
      </c>
      <c r="B33" s="26">
        <v>5169</v>
      </c>
      <c r="C33" s="26" t="s">
        <v>100</v>
      </c>
      <c r="D33" s="27">
        <v>6000</v>
      </c>
    </row>
    <row r="34" spans="1:4">
      <c r="A34" s="26">
        <v>3314</v>
      </c>
      <c r="B34" s="26">
        <v>5162</v>
      </c>
      <c r="C34" s="26" t="s">
        <v>101</v>
      </c>
      <c r="D34" s="27">
        <v>2000</v>
      </c>
    </row>
    <row r="35" spans="1:4">
      <c r="A35" s="40">
        <v>3314</v>
      </c>
      <c r="B35" s="38"/>
      <c r="C35" s="37" t="s">
        <v>102</v>
      </c>
      <c r="D35" s="39">
        <f>SUM(D28:D34)</f>
        <v>302000</v>
      </c>
    </row>
    <row r="36" spans="1:4">
      <c r="A36" s="26">
        <v>3319</v>
      </c>
      <c r="B36" s="26">
        <v>5021</v>
      </c>
      <c r="C36" s="26" t="s">
        <v>230</v>
      </c>
      <c r="D36" s="27">
        <v>48000</v>
      </c>
    </row>
    <row r="37" spans="1:4">
      <c r="A37" s="26">
        <v>3319</v>
      </c>
      <c r="B37" s="26">
        <v>5139</v>
      </c>
      <c r="C37" s="26" t="s">
        <v>103</v>
      </c>
      <c r="D37" s="27">
        <v>20000</v>
      </c>
    </row>
    <row r="38" spans="1:4">
      <c r="A38" s="26">
        <v>3319</v>
      </c>
      <c r="B38" s="26">
        <v>5151</v>
      </c>
      <c r="C38" s="26" t="s">
        <v>104</v>
      </c>
      <c r="D38" s="27">
        <v>5000</v>
      </c>
    </row>
    <row r="39" spans="1:4">
      <c r="A39" s="26">
        <v>3319</v>
      </c>
      <c r="B39" s="26">
        <v>5153</v>
      </c>
      <c r="C39" s="26" t="s">
        <v>105</v>
      </c>
      <c r="D39" s="27">
        <v>116000</v>
      </c>
    </row>
    <row r="40" spans="1:4">
      <c r="A40" s="26">
        <v>3319</v>
      </c>
      <c r="B40" s="26">
        <v>5154</v>
      </c>
      <c r="C40" s="26" t="s">
        <v>106</v>
      </c>
      <c r="D40" s="27">
        <v>20000</v>
      </c>
    </row>
    <row r="41" spans="1:4">
      <c r="A41" s="26">
        <v>3319</v>
      </c>
      <c r="B41" s="26">
        <v>5169</v>
      </c>
      <c r="C41" s="26" t="s">
        <v>107</v>
      </c>
      <c r="D41" s="27">
        <v>20000</v>
      </c>
    </row>
    <row r="42" spans="1:4">
      <c r="A42" s="26">
        <v>3319</v>
      </c>
      <c r="B42" s="26">
        <v>5171</v>
      </c>
      <c r="C42" s="26" t="s">
        <v>108</v>
      </c>
      <c r="D42" s="60">
        <v>50000</v>
      </c>
    </row>
    <row r="43" spans="1:4">
      <c r="A43" s="26">
        <v>3319</v>
      </c>
      <c r="B43" s="26">
        <v>5175</v>
      </c>
      <c r="C43" s="26" t="s">
        <v>109</v>
      </c>
      <c r="D43" s="27">
        <v>15000</v>
      </c>
    </row>
    <row r="44" spans="1:4">
      <c r="A44" s="26">
        <v>3319</v>
      </c>
      <c r="B44" s="26">
        <v>5194</v>
      </c>
      <c r="C44" s="26" t="s">
        <v>110</v>
      </c>
      <c r="D44" s="27">
        <v>10000</v>
      </c>
    </row>
    <row r="45" spans="1:4">
      <c r="A45" s="40">
        <v>3319</v>
      </c>
      <c r="B45" s="38"/>
      <c r="C45" s="37" t="s">
        <v>111</v>
      </c>
      <c r="D45" s="39">
        <f>SUM(D36:D44)</f>
        <v>304000</v>
      </c>
    </row>
    <row r="46" spans="1:4">
      <c r="A46" s="67">
        <v>3330</v>
      </c>
      <c r="B46" s="67">
        <v>5223</v>
      </c>
      <c r="C46" s="67" t="s">
        <v>112</v>
      </c>
      <c r="D46" s="65">
        <v>11800</v>
      </c>
    </row>
    <row r="47" spans="1:4">
      <c r="A47" s="26">
        <v>3341</v>
      </c>
      <c r="B47" s="26">
        <v>5169</v>
      </c>
      <c r="C47" s="26" t="s">
        <v>113</v>
      </c>
      <c r="D47" s="27">
        <v>10000</v>
      </c>
    </row>
    <row r="48" spans="1:4">
      <c r="A48" s="40">
        <v>3341</v>
      </c>
      <c r="B48" s="38"/>
      <c r="C48" s="37" t="s">
        <v>114</v>
      </c>
      <c r="D48" s="39">
        <v>10000</v>
      </c>
    </row>
    <row r="49" spans="1:4">
      <c r="A49" s="40">
        <v>3349</v>
      </c>
      <c r="B49" s="38">
        <v>5169</v>
      </c>
      <c r="C49" s="37" t="s">
        <v>115</v>
      </c>
      <c r="D49" s="39">
        <v>63000</v>
      </c>
    </row>
    <row r="50" spans="1:4">
      <c r="A50" s="26">
        <v>3399</v>
      </c>
      <c r="B50" s="26">
        <v>5021</v>
      </c>
      <c r="C50" s="26" t="s">
        <v>116</v>
      </c>
      <c r="D50" s="27">
        <v>6000</v>
      </c>
    </row>
    <row r="51" spans="1:4">
      <c r="A51" s="26">
        <v>3399</v>
      </c>
      <c r="B51" s="26">
        <v>5139</v>
      </c>
      <c r="C51" s="26" t="s">
        <v>117</v>
      </c>
      <c r="D51" s="27">
        <v>1000</v>
      </c>
    </row>
    <row r="52" spans="1:4">
      <c r="A52" s="26">
        <v>3399</v>
      </c>
      <c r="B52" s="26">
        <v>5169</v>
      </c>
      <c r="C52" s="26" t="s">
        <v>118</v>
      </c>
      <c r="D52" s="27">
        <v>500</v>
      </c>
    </row>
    <row r="53" spans="1:4">
      <c r="A53" s="26">
        <v>3399</v>
      </c>
      <c r="B53" s="26">
        <v>5175</v>
      </c>
      <c r="C53" s="26" t="s">
        <v>119</v>
      </c>
      <c r="D53" s="27">
        <v>500</v>
      </c>
    </row>
    <row r="54" spans="1:4">
      <c r="A54" s="26">
        <v>3399</v>
      </c>
      <c r="B54" s="26">
        <v>5194</v>
      </c>
      <c r="C54" s="26" t="s">
        <v>120</v>
      </c>
      <c r="D54" s="27">
        <v>15000</v>
      </c>
    </row>
    <row r="55" spans="1:4">
      <c r="A55" s="26">
        <v>3399</v>
      </c>
      <c r="B55" s="26">
        <v>5492</v>
      </c>
      <c r="C55" s="26" t="s">
        <v>121</v>
      </c>
      <c r="D55" s="27">
        <v>85000</v>
      </c>
    </row>
    <row r="56" spans="1:4">
      <c r="A56" s="37">
        <v>3399</v>
      </c>
      <c r="B56" s="38"/>
      <c r="C56" s="37" t="s">
        <v>122</v>
      </c>
      <c r="D56" s="39">
        <f>SUM(D50:D55)</f>
        <v>108000</v>
      </c>
    </row>
    <row r="57" spans="1:4">
      <c r="A57" s="26">
        <v>3412</v>
      </c>
      <c r="B57" s="26">
        <v>5011</v>
      </c>
      <c r="C57" s="45" t="s">
        <v>123</v>
      </c>
      <c r="D57" s="29">
        <v>190000</v>
      </c>
    </row>
    <row r="58" spans="1:4">
      <c r="A58" s="26">
        <v>3412</v>
      </c>
      <c r="B58" s="26">
        <v>5031</v>
      </c>
      <c r="C58" s="45" t="s">
        <v>124</v>
      </c>
      <c r="D58" s="29">
        <v>45000</v>
      </c>
    </row>
    <row r="59" spans="1:4">
      <c r="A59" s="26">
        <v>3412</v>
      </c>
      <c r="B59" s="26">
        <v>5032</v>
      </c>
      <c r="C59" s="45" t="s">
        <v>125</v>
      </c>
      <c r="D59" s="29">
        <v>16200</v>
      </c>
    </row>
    <row r="60" spans="1:4">
      <c r="A60" s="26">
        <v>3412</v>
      </c>
      <c r="B60" s="26">
        <v>5132</v>
      </c>
      <c r="C60" s="45" t="s">
        <v>126</v>
      </c>
      <c r="D60" s="29">
        <v>4000</v>
      </c>
    </row>
    <row r="61" spans="1:4">
      <c r="A61" s="26">
        <v>3412</v>
      </c>
      <c r="B61" s="26">
        <v>5138</v>
      </c>
      <c r="C61" s="45" t="s">
        <v>127</v>
      </c>
      <c r="D61" s="29">
        <v>60000</v>
      </c>
    </row>
    <row r="62" spans="1:4">
      <c r="A62" s="26">
        <v>3412</v>
      </c>
      <c r="B62" s="26">
        <v>5139</v>
      </c>
      <c r="C62" s="26" t="s">
        <v>128</v>
      </c>
      <c r="D62" s="27">
        <v>30000</v>
      </c>
    </row>
    <row r="63" spans="1:4">
      <c r="A63" s="26">
        <v>3412</v>
      </c>
      <c r="B63" s="26">
        <v>5141</v>
      </c>
      <c r="C63" s="26" t="s">
        <v>129</v>
      </c>
      <c r="D63" s="27">
        <v>40000</v>
      </c>
    </row>
    <row r="64" spans="1:4">
      <c r="A64" s="26">
        <v>3412</v>
      </c>
      <c r="B64" s="26">
        <v>5151</v>
      </c>
      <c r="C64" s="26" t="s">
        <v>130</v>
      </c>
      <c r="D64" s="27">
        <v>25000</v>
      </c>
    </row>
    <row r="65" spans="1:4">
      <c r="A65" s="26">
        <v>3412</v>
      </c>
      <c r="B65" s="26">
        <v>5153</v>
      </c>
      <c r="C65" s="26" t="s">
        <v>131</v>
      </c>
      <c r="D65" s="27">
        <v>120000</v>
      </c>
    </row>
    <row r="66" spans="1:4">
      <c r="A66" s="26">
        <v>3412</v>
      </c>
      <c r="B66" s="26">
        <v>5154</v>
      </c>
      <c r="C66" s="26" t="s">
        <v>132</v>
      </c>
      <c r="D66" s="27">
        <v>127000</v>
      </c>
    </row>
    <row r="67" spans="1:4">
      <c r="A67" s="26">
        <v>3412</v>
      </c>
      <c r="B67" s="26">
        <v>5162</v>
      </c>
      <c r="C67" s="26" t="s">
        <v>133</v>
      </c>
      <c r="D67" s="27">
        <v>7000</v>
      </c>
    </row>
    <row r="68" spans="1:4">
      <c r="A68" s="26">
        <v>3412</v>
      </c>
      <c r="B68" s="26">
        <v>5169</v>
      </c>
      <c r="C68" s="26" t="s">
        <v>134</v>
      </c>
      <c r="D68" s="27">
        <v>10000</v>
      </c>
    </row>
    <row r="69" spans="1:4">
      <c r="A69" s="26">
        <v>3412</v>
      </c>
      <c r="B69" s="26">
        <v>5171</v>
      </c>
      <c r="C69" s="26" t="s">
        <v>135</v>
      </c>
      <c r="D69" s="27">
        <v>150000</v>
      </c>
    </row>
    <row r="70" spans="1:4">
      <c r="A70" s="26">
        <v>3412</v>
      </c>
      <c r="B70" s="26">
        <v>6121</v>
      </c>
      <c r="C70" s="26" t="s">
        <v>136</v>
      </c>
      <c r="D70" s="27">
        <v>20000</v>
      </c>
    </row>
    <row r="71" spans="1:4">
      <c r="A71" s="40">
        <v>3412</v>
      </c>
      <c r="B71" s="38"/>
      <c r="C71" s="37" t="s">
        <v>137</v>
      </c>
      <c r="D71" s="39">
        <f>SUM(D57:D70)</f>
        <v>844200</v>
      </c>
    </row>
    <row r="72" spans="1:4">
      <c r="A72" s="66">
        <v>3419</v>
      </c>
      <c r="B72" s="66">
        <v>5222</v>
      </c>
      <c r="C72" s="66" t="s">
        <v>138</v>
      </c>
      <c r="D72" s="77">
        <v>800000</v>
      </c>
    </row>
    <row r="73" spans="1:4">
      <c r="A73" s="66">
        <v>3419</v>
      </c>
      <c r="B73" s="66">
        <v>5222</v>
      </c>
      <c r="C73" s="66" t="s">
        <v>139</v>
      </c>
      <c r="D73" s="77">
        <v>60000</v>
      </c>
    </row>
    <row r="74" spans="1:4">
      <c r="A74" s="46">
        <v>3419</v>
      </c>
      <c r="B74" s="46">
        <v>5194</v>
      </c>
      <c r="C74" s="46" t="s">
        <v>140</v>
      </c>
      <c r="D74" s="47">
        <v>5000</v>
      </c>
    </row>
    <row r="75" spans="1:4">
      <c r="A75" s="37">
        <v>3419</v>
      </c>
      <c r="B75" s="38"/>
      <c r="C75" s="37" t="s">
        <v>141</v>
      </c>
      <c r="D75" s="39">
        <f>SUM(D72:D74)</f>
        <v>865000</v>
      </c>
    </row>
    <row r="76" spans="1:4">
      <c r="A76" s="67">
        <v>3429</v>
      </c>
      <c r="B76" s="67">
        <v>5229</v>
      </c>
      <c r="C76" s="67" t="s">
        <v>48</v>
      </c>
      <c r="D76" s="65">
        <v>10000</v>
      </c>
    </row>
    <row r="77" spans="1:4">
      <c r="A77" s="67">
        <v>3543</v>
      </c>
      <c r="B77" s="67">
        <v>5222</v>
      </c>
      <c r="C77" s="67" t="s">
        <v>142</v>
      </c>
      <c r="D77" s="65">
        <v>3000</v>
      </c>
    </row>
    <row r="78" spans="1:4">
      <c r="A78" s="68">
        <v>3599</v>
      </c>
      <c r="B78" s="68">
        <v>5229</v>
      </c>
      <c r="C78" s="68" t="s">
        <v>143</v>
      </c>
      <c r="D78" s="69">
        <v>10000</v>
      </c>
    </row>
    <row r="79" spans="1:4">
      <c r="A79" s="26">
        <v>3631</v>
      </c>
      <c r="B79" s="26">
        <v>5154</v>
      </c>
      <c r="C79" s="26" t="s">
        <v>144</v>
      </c>
      <c r="D79" s="29">
        <v>200000</v>
      </c>
    </row>
    <row r="80" spans="1:4">
      <c r="A80" s="26">
        <v>3631</v>
      </c>
      <c r="B80" s="26">
        <v>5171</v>
      </c>
      <c r="C80" s="26" t="s">
        <v>145</v>
      </c>
      <c r="D80" s="29">
        <v>40000</v>
      </c>
    </row>
    <row r="81" spans="1:4">
      <c r="A81" s="40">
        <v>3631</v>
      </c>
      <c r="B81" s="38"/>
      <c r="C81" s="37" t="s">
        <v>146</v>
      </c>
      <c r="D81" s="39">
        <f>SUM(D79:D80)</f>
        <v>240000</v>
      </c>
    </row>
    <row r="82" spans="1:4">
      <c r="A82" s="26">
        <v>3632</v>
      </c>
      <c r="B82" s="26">
        <v>5021</v>
      </c>
      <c r="C82" s="26" t="s">
        <v>147</v>
      </c>
      <c r="D82" s="27">
        <v>36000</v>
      </c>
    </row>
    <row r="83" spans="1:4">
      <c r="A83" s="26">
        <v>3632</v>
      </c>
      <c r="B83" s="26">
        <v>5132</v>
      </c>
      <c r="C83" s="26" t="s">
        <v>148</v>
      </c>
      <c r="D83" s="27">
        <v>1200</v>
      </c>
    </row>
    <row r="84" spans="1:4">
      <c r="A84" s="26">
        <v>3632</v>
      </c>
      <c r="B84" s="26">
        <v>5139</v>
      </c>
      <c r="C84" s="26" t="s">
        <v>149</v>
      </c>
      <c r="D84" s="27">
        <v>1000</v>
      </c>
    </row>
    <row r="85" spans="1:4">
      <c r="A85" s="26">
        <v>3632</v>
      </c>
      <c r="B85" s="26">
        <v>5154</v>
      </c>
      <c r="C85" s="26" t="s">
        <v>150</v>
      </c>
      <c r="D85" s="27">
        <v>1000</v>
      </c>
    </row>
    <row r="86" spans="1:4">
      <c r="A86" s="37">
        <v>3632</v>
      </c>
      <c r="B86" s="38"/>
      <c r="C86" s="37" t="s">
        <v>151</v>
      </c>
      <c r="D86" s="39">
        <f>SUM(D82:D85)</f>
        <v>39200</v>
      </c>
    </row>
    <row r="87" spans="1:4">
      <c r="A87" s="37">
        <v>3639</v>
      </c>
      <c r="B87" s="37">
        <v>5166</v>
      </c>
      <c r="C87" s="37" t="s">
        <v>152</v>
      </c>
      <c r="D87" s="39">
        <v>20000</v>
      </c>
    </row>
    <row r="88" spans="1:4">
      <c r="A88" s="37">
        <v>3721</v>
      </c>
      <c r="B88" s="37">
        <v>5169</v>
      </c>
      <c r="C88" s="37" t="s">
        <v>153</v>
      </c>
      <c r="D88" s="39">
        <v>100000</v>
      </c>
    </row>
    <row r="89" spans="1:4">
      <c r="A89" s="37">
        <v>3722</v>
      </c>
      <c r="B89" s="38">
        <v>5169</v>
      </c>
      <c r="C89" s="37" t="s">
        <v>55</v>
      </c>
      <c r="D89" s="39">
        <v>600000</v>
      </c>
    </row>
    <row r="90" spans="1:4">
      <c r="A90" s="37">
        <v>3723</v>
      </c>
      <c r="B90" s="38">
        <v>5169</v>
      </c>
      <c r="C90" s="37" t="s">
        <v>154</v>
      </c>
      <c r="D90" s="39">
        <v>150000</v>
      </c>
    </row>
    <row r="91" spans="1:4">
      <c r="A91" s="45">
        <v>3729</v>
      </c>
      <c r="B91" s="26">
        <v>5139</v>
      </c>
      <c r="C91" s="45" t="s">
        <v>155</v>
      </c>
      <c r="D91" s="29">
        <v>3000</v>
      </c>
    </row>
    <row r="92" spans="1:4">
      <c r="A92" s="45">
        <v>3729</v>
      </c>
      <c r="B92" s="26">
        <v>5151</v>
      </c>
      <c r="C92" s="45" t="s">
        <v>156</v>
      </c>
      <c r="D92" s="29">
        <v>3000</v>
      </c>
    </row>
    <row r="93" spans="1:4">
      <c r="A93" s="45">
        <v>3729</v>
      </c>
      <c r="B93" s="26">
        <v>5154</v>
      </c>
      <c r="C93" s="45" t="s">
        <v>157</v>
      </c>
      <c r="D93" s="29">
        <v>30000</v>
      </c>
    </row>
    <row r="94" spans="1:4">
      <c r="A94" s="45">
        <v>3729</v>
      </c>
      <c r="B94" s="26">
        <v>5162</v>
      </c>
      <c r="C94" s="45" t="s">
        <v>158</v>
      </c>
      <c r="D94" s="29">
        <v>2000</v>
      </c>
    </row>
    <row r="95" spans="1:4">
      <c r="A95" s="45">
        <v>3729</v>
      </c>
      <c r="B95" s="26">
        <v>5169</v>
      </c>
      <c r="C95" s="45" t="s">
        <v>159</v>
      </c>
      <c r="D95" s="29">
        <v>200000</v>
      </c>
    </row>
    <row r="96" spans="1:4">
      <c r="A96" s="37">
        <v>3729</v>
      </c>
      <c r="B96" s="38"/>
      <c r="C96" s="37" t="s">
        <v>160</v>
      </c>
      <c r="D96" s="39">
        <f>SUM(D91:D95)</f>
        <v>238000</v>
      </c>
    </row>
    <row r="97" spans="1:4">
      <c r="A97" s="26">
        <v>3745</v>
      </c>
      <c r="B97" s="26">
        <v>5011</v>
      </c>
      <c r="C97" s="26" t="s">
        <v>161</v>
      </c>
      <c r="D97" s="27">
        <v>452000</v>
      </c>
    </row>
    <row r="98" spans="1:4">
      <c r="A98" s="26">
        <v>3745</v>
      </c>
      <c r="B98" s="26">
        <v>5031</v>
      </c>
      <c r="C98" s="26" t="s">
        <v>96</v>
      </c>
      <c r="D98" s="27">
        <v>113000</v>
      </c>
    </row>
    <row r="99" spans="1:4">
      <c r="A99" s="26">
        <v>3745</v>
      </c>
      <c r="B99" s="26">
        <v>5032</v>
      </c>
      <c r="C99" s="26" t="s">
        <v>162</v>
      </c>
      <c r="D99" s="27">
        <v>40700</v>
      </c>
    </row>
    <row r="100" spans="1:4">
      <c r="A100" s="26">
        <v>3745</v>
      </c>
      <c r="B100" s="26">
        <v>5132</v>
      </c>
      <c r="C100" s="26" t="s">
        <v>163</v>
      </c>
      <c r="D100" s="27">
        <v>4000</v>
      </c>
    </row>
    <row r="101" spans="1:4">
      <c r="A101" s="26">
        <v>3745</v>
      </c>
      <c r="B101" s="26">
        <v>5139</v>
      </c>
      <c r="C101" s="26" t="s">
        <v>164</v>
      </c>
      <c r="D101" s="27">
        <v>80000</v>
      </c>
    </row>
    <row r="102" spans="1:4">
      <c r="A102" s="26">
        <v>3745</v>
      </c>
      <c r="B102" s="26">
        <v>5156</v>
      </c>
      <c r="C102" s="26" t="s">
        <v>165</v>
      </c>
      <c r="D102" s="27">
        <v>60000</v>
      </c>
    </row>
    <row r="103" spans="1:4">
      <c r="A103" s="26">
        <v>3745</v>
      </c>
      <c r="B103" s="26">
        <v>5169</v>
      </c>
      <c r="C103" s="26" t="s">
        <v>166</v>
      </c>
      <c r="D103" s="27">
        <v>1000</v>
      </c>
    </row>
    <row r="104" spans="1:4">
      <c r="A104" s="26">
        <v>3745</v>
      </c>
      <c r="B104" s="26">
        <v>5171</v>
      </c>
      <c r="C104" s="26" t="s">
        <v>167</v>
      </c>
      <c r="D104" s="29">
        <v>50000</v>
      </c>
    </row>
    <row r="105" spans="1:4">
      <c r="A105" s="40">
        <v>3745</v>
      </c>
      <c r="B105" s="38"/>
      <c r="C105" s="37" t="s">
        <v>58</v>
      </c>
      <c r="D105" s="39">
        <f>SUM(D97:D104)</f>
        <v>800700</v>
      </c>
    </row>
    <row r="106" spans="1:4">
      <c r="A106" s="66">
        <v>3900</v>
      </c>
      <c r="B106" s="63">
        <v>5229</v>
      </c>
      <c r="C106" s="67" t="s">
        <v>168</v>
      </c>
      <c r="D106" s="65">
        <v>15000</v>
      </c>
    </row>
    <row r="107" spans="1:4">
      <c r="A107" s="37">
        <v>4349</v>
      </c>
      <c r="B107" s="37">
        <v>5499</v>
      </c>
      <c r="C107" s="37" t="s">
        <v>228</v>
      </c>
      <c r="D107" s="39">
        <v>30000</v>
      </c>
    </row>
    <row r="108" spans="1:4">
      <c r="A108" s="26">
        <v>4351</v>
      </c>
      <c r="B108" s="26">
        <v>5169</v>
      </c>
      <c r="C108" s="26" t="s">
        <v>169</v>
      </c>
      <c r="D108" s="27">
        <v>35000</v>
      </c>
    </row>
    <row r="109" spans="1:4">
      <c r="A109" s="63">
        <v>4351</v>
      </c>
      <c r="B109" s="63">
        <v>5229</v>
      </c>
      <c r="C109" s="63" t="s">
        <v>170</v>
      </c>
      <c r="D109" s="64">
        <v>4000</v>
      </c>
    </row>
    <row r="110" spans="1:4">
      <c r="A110" s="37">
        <v>4351</v>
      </c>
      <c r="B110" s="38"/>
      <c r="C110" s="37" t="s">
        <v>171</v>
      </c>
      <c r="D110" s="39">
        <f>SUM(D108:D109)</f>
        <v>39000</v>
      </c>
    </row>
    <row r="111" spans="1:4">
      <c r="A111" s="37">
        <v>5212</v>
      </c>
      <c r="B111" s="38">
        <v>5901</v>
      </c>
      <c r="C111" s="37" t="s">
        <v>62</v>
      </c>
      <c r="D111" s="39">
        <v>20000</v>
      </c>
    </row>
    <row r="112" spans="1:4">
      <c r="A112" s="37">
        <v>5311</v>
      </c>
      <c r="B112" s="37">
        <v>5321</v>
      </c>
      <c r="C112" s="37" t="s">
        <v>172</v>
      </c>
      <c r="D112" s="39">
        <v>14000</v>
      </c>
    </row>
    <row r="113" spans="1:4">
      <c r="A113" s="26">
        <v>5512</v>
      </c>
      <c r="B113" s="26">
        <v>5021</v>
      </c>
      <c r="C113" s="26" t="s">
        <v>173</v>
      </c>
      <c r="D113" s="27">
        <v>2400</v>
      </c>
    </row>
    <row r="114" spans="1:4">
      <c r="A114" s="45">
        <v>5512</v>
      </c>
      <c r="B114" s="26">
        <v>5137</v>
      </c>
      <c r="C114" s="45" t="s">
        <v>174</v>
      </c>
      <c r="D114" s="27">
        <v>40000</v>
      </c>
    </row>
    <row r="115" spans="1:4">
      <c r="A115" s="26">
        <v>5512</v>
      </c>
      <c r="B115" s="26">
        <v>5139</v>
      </c>
      <c r="C115" s="26" t="s">
        <v>175</v>
      </c>
      <c r="D115" s="27">
        <v>65000</v>
      </c>
    </row>
    <row r="116" spans="1:4">
      <c r="A116" s="26">
        <v>5512</v>
      </c>
      <c r="B116" s="26">
        <v>5156</v>
      </c>
      <c r="C116" s="26" t="s">
        <v>176</v>
      </c>
      <c r="D116" s="27">
        <v>23000</v>
      </c>
    </row>
    <row r="117" spans="1:4">
      <c r="A117" s="26">
        <v>5512</v>
      </c>
      <c r="B117" s="26">
        <v>5163</v>
      </c>
      <c r="C117" s="26" t="s">
        <v>177</v>
      </c>
      <c r="D117" s="27">
        <v>6400</v>
      </c>
    </row>
    <row r="118" spans="1:4">
      <c r="A118" s="26">
        <v>5512</v>
      </c>
      <c r="B118" s="26">
        <v>5169</v>
      </c>
      <c r="C118" s="26" t="s">
        <v>178</v>
      </c>
      <c r="D118" s="27">
        <v>28600</v>
      </c>
    </row>
    <row r="119" spans="1:4">
      <c r="A119" s="26">
        <v>5512</v>
      </c>
      <c r="B119" s="26">
        <v>5171</v>
      </c>
      <c r="C119" s="26" t="s">
        <v>179</v>
      </c>
      <c r="D119" s="27">
        <v>20000</v>
      </c>
    </row>
    <row r="120" spans="1:4">
      <c r="A120" s="26">
        <v>5512</v>
      </c>
      <c r="B120" s="26">
        <v>5194</v>
      </c>
      <c r="C120" s="26" t="s">
        <v>180</v>
      </c>
      <c r="D120" s="27">
        <v>7000</v>
      </c>
    </row>
    <row r="121" spans="1:4">
      <c r="A121" s="66">
        <v>5512</v>
      </c>
      <c r="B121" s="63"/>
      <c r="C121" s="67" t="s">
        <v>181</v>
      </c>
      <c r="D121" s="65">
        <f>SUM(D113:D120)</f>
        <v>192400</v>
      </c>
    </row>
    <row r="122" spans="1:4">
      <c r="A122" s="26">
        <v>6112</v>
      </c>
      <c r="B122" s="26">
        <v>5023</v>
      </c>
      <c r="C122" s="26" t="s">
        <v>182</v>
      </c>
      <c r="D122" s="27">
        <v>1161000</v>
      </c>
    </row>
    <row r="123" spans="1:4">
      <c r="A123" s="26">
        <v>6112</v>
      </c>
      <c r="B123" s="26">
        <v>5031</v>
      </c>
      <c r="C123" s="26" t="s">
        <v>183</v>
      </c>
      <c r="D123" s="27">
        <v>230000</v>
      </c>
    </row>
    <row r="124" spans="1:4">
      <c r="A124" s="26">
        <v>6112</v>
      </c>
      <c r="B124" s="26">
        <v>5032</v>
      </c>
      <c r="C124" s="26" t="s">
        <v>162</v>
      </c>
      <c r="D124" s="27">
        <v>99000</v>
      </c>
    </row>
    <row r="125" spans="1:4">
      <c r="A125" s="26">
        <v>6112</v>
      </c>
      <c r="B125" s="26">
        <v>5175</v>
      </c>
      <c r="C125" s="26" t="s">
        <v>184</v>
      </c>
      <c r="D125" s="27">
        <v>15000</v>
      </c>
    </row>
    <row r="126" spans="1:4">
      <c r="A126" s="40">
        <v>6112</v>
      </c>
      <c r="B126" s="38"/>
      <c r="C126" s="37" t="s">
        <v>185</v>
      </c>
      <c r="D126" s="39">
        <f>SUM(D122:D125)</f>
        <v>1505000</v>
      </c>
    </row>
    <row r="127" spans="1:4">
      <c r="A127" s="26">
        <v>6171</v>
      </c>
      <c r="B127" s="26">
        <v>5011</v>
      </c>
      <c r="C127" s="26" t="s">
        <v>186</v>
      </c>
      <c r="D127" s="29">
        <v>560000</v>
      </c>
    </row>
    <row r="128" spans="1:4">
      <c r="A128" s="26">
        <v>6171</v>
      </c>
      <c r="B128" s="26">
        <v>5031</v>
      </c>
      <c r="C128" s="26" t="s">
        <v>187</v>
      </c>
      <c r="D128" s="29">
        <v>140000</v>
      </c>
    </row>
    <row r="129" spans="1:4">
      <c r="A129" s="26">
        <v>6171</v>
      </c>
      <c r="B129" s="26">
        <v>5032</v>
      </c>
      <c r="C129" s="26" t="s">
        <v>188</v>
      </c>
      <c r="D129" s="29">
        <v>50400</v>
      </c>
    </row>
    <row r="130" spans="1:4">
      <c r="A130" s="26">
        <v>6171</v>
      </c>
      <c r="B130" s="26">
        <v>5038</v>
      </c>
      <c r="C130" s="26" t="s">
        <v>189</v>
      </c>
      <c r="D130" s="29">
        <v>10000</v>
      </c>
    </row>
    <row r="131" spans="1:4">
      <c r="A131" s="26">
        <v>6171</v>
      </c>
      <c r="B131" s="26">
        <v>5132</v>
      </c>
      <c r="C131" s="26" t="s">
        <v>163</v>
      </c>
      <c r="D131" s="29">
        <v>4000</v>
      </c>
    </row>
    <row r="132" spans="1:4">
      <c r="A132" s="26">
        <v>6171</v>
      </c>
      <c r="B132" s="26">
        <v>5136</v>
      </c>
      <c r="C132" s="26" t="s">
        <v>190</v>
      </c>
      <c r="D132" s="29">
        <v>1500</v>
      </c>
    </row>
    <row r="133" spans="1:4">
      <c r="A133" s="26">
        <v>6171</v>
      </c>
      <c r="B133" s="26">
        <v>5139</v>
      </c>
      <c r="C133" s="26" t="s">
        <v>191</v>
      </c>
      <c r="D133" s="29">
        <v>50000</v>
      </c>
    </row>
    <row r="134" spans="1:4">
      <c r="A134" s="26">
        <v>6171</v>
      </c>
      <c r="B134" s="26">
        <v>5151</v>
      </c>
      <c r="C134" s="26" t="s">
        <v>192</v>
      </c>
      <c r="D134" s="29">
        <v>10000</v>
      </c>
    </row>
    <row r="135" spans="1:4">
      <c r="A135" s="26">
        <v>6171</v>
      </c>
      <c r="B135" s="26">
        <v>5153</v>
      </c>
      <c r="C135" s="26" t="s">
        <v>193</v>
      </c>
      <c r="D135" s="29">
        <v>70000</v>
      </c>
    </row>
    <row r="136" spans="1:4">
      <c r="A136" s="26">
        <v>6171</v>
      </c>
      <c r="B136" s="26">
        <v>5154</v>
      </c>
      <c r="C136" s="26" t="s">
        <v>194</v>
      </c>
      <c r="D136" s="29">
        <v>40000</v>
      </c>
    </row>
    <row r="137" spans="1:4">
      <c r="A137" s="26">
        <v>6171</v>
      </c>
      <c r="B137" s="26">
        <v>5161</v>
      </c>
      <c r="C137" s="26" t="s">
        <v>195</v>
      </c>
      <c r="D137" s="29">
        <v>8000</v>
      </c>
    </row>
    <row r="138" spans="1:4">
      <c r="A138" s="26">
        <v>6171</v>
      </c>
      <c r="B138" s="26">
        <v>5162</v>
      </c>
      <c r="C138" s="26" t="s">
        <v>196</v>
      </c>
      <c r="D138" s="29">
        <v>25000</v>
      </c>
    </row>
    <row r="139" spans="1:4">
      <c r="A139" s="26">
        <v>6171</v>
      </c>
      <c r="B139" s="26">
        <v>5167</v>
      </c>
      <c r="C139" s="26" t="s">
        <v>197</v>
      </c>
      <c r="D139" s="29">
        <v>10000</v>
      </c>
    </row>
    <row r="140" spans="1:4">
      <c r="A140" s="26">
        <v>6171</v>
      </c>
      <c r="B140" s="26">
        <v>5169</v>
      </c>
      <c r="C140" s="26" t="s">
        <v>198</v>
      </c>
      <c r="D140" s="29">
        <v>152000</v>
      </c>
    </row>
    <row r="141" spans="1:4">
      <c r="A141" s="31">
        <v>6171</v>
      </c>
      <c r="B141" s="31">
        <v>5229</v>
      </c>
      <c r="C141" s="31" t="s">
        <v>199</v>
      </c>
      <c r="D141" s="48">
        <v>4500</v>
      </c>
    </row>
    <row r="142" spans="1:4">
      <c r="A142" s="26">
        <v>6171</v>
      </c>
      <c r="B142" s="26">
        <v>5499</v>
      </c>
      <c r="C142" s="26" t="s">
        <v>200</v>
      </c>
      <c r="D142" s="29">
        <v>25000</v>
      </c>
    </row>
    <row r="143" spans="1:4">
      <c r="A143" s="40">
        <v>6171</v>
      </c>
      <c r="B143" s="38"/>
      <c r="C143" s="37" t="s">
        <v>66</v>
      </c>
      <c r="D143" s="39">
        <f>SUM(D127:D142)</f>
        <v>1160400</v>
      </c>
    </row>
    <row r="144" spans="1:4">
      <c r="A144" s="37">
        <v>6310</v>
      </c>
      <c r="B144" s="37">
        <v>5163</v>
      </c>
      <c r="C144" s="37" t="s">
        <v>201</v>
      </c>
      <c r="D144" s="39">
        <v>12000</v>
      </c>
    </row>
    <row r="145" spans="1:4">
      <c r="A145" s="37">
        <v>6320</v>
      </c>
      <c r="B145" s="37">
        <v>5163</v>
      </c>
      <c r="C145" s="37" t="s">
        <v>202</v>
      </c>
      <c r="D145" s="39">
        <v>34000</v>
      </c>
    </row>
    <row r="146" spans="1:4">
      <c r="A146" s="37">
        <v>6330</v>
      </c>
      <c r="B146" s="37">
        <v>5342</v>
      </c>
      <c r="C146" s="37" t="s">
        <v>68</v>
      </c>
      <c r="D146" s="39">
        <v>75000</v>
      </c>
    </row>
    <row r="147" spans="1:4">
      <c r="A147" s="63">
        <v>6409</v>
      </c>
      <c r="B147" s="63">
        <v>5229</v>
      </c>
      <c r="C147" s="63" t="s">
        <v>203</v>
      </c>
      <c r="D147" s="64">
        <v>45000</v>
      </c>
    </row>
    <row r="148" spans="1:4">
      <c r="A148" s="63">
        <v>6409</v>
      </c>
      <c r="B148" s="63">
        <v>5229</v>
      </c>
      <c r="C148" s="63" t="s">
        <v>204</v>
      </c>
      <c r="D148" s="64">
        <v>29000</v>
      </c>
    </row>
    <row r="149" spans="1:4">
      <c r="A149" s="63">
        <v>6409</v>
      </c>
      <c r="B149" s="63">
        <v>5229</v>
      </c>
      <c r="C149" s="63" t="s">
        <v>205</v>
      </c>
      <c r="D149" s="64">
        <v>4000</v>
      </c>
    </row>
    <row r="150" spans="1:4">
      <c r="A150" s="63">
        <v>6409</v>
      </c>
      <c r="B150" s="63">
        <v>5229</v>
      </c>
      <c r="C150" s="63" t="s">
        <v>206</v>
      </c>
      <c r="D150" s="64">
        <v>105000</v>
      </c>
    </row>
    <row r="151" spans="1:4">
      <c r="A151" s="63">
        <v>6409</v>
      </c>
      <c r="B151" s="63">
        <v>5229</v>
      </c>
      <c r="C151" s="63" t="s">
        <v>207</v>
      </c>
      <c r="D151" s="64">
        <v>15000</v>
      </c>
    </row>
    <row r="152" spans="1:4" s="10" customFormat="1">
      <c r="A152" s="63">
        <v>6409</v>
      </c>
      <c r="B152" s="63">
        <v>5229</v>
      </c>
      <c r="C152" s="63" t="s">
        <v>224</v>
      </c>
      <c r="D152" s="64">
        <v>6000</v>
      </c>
    </row>
    <row r="153" spans="1:4">
      <c r="A153" s="63">
        <v>6409</v>
      </c>
      <c r="B153" s="63">
        <v>5229</v>
      </c>
      <c r="C153" s="63" t="s">
        <v>208</v>
      </c>
      <c r="D153" s="64" t="s">
        <v>226</v>
      </c>
    </row>
    <row r="154" spans="1:4">
      <c r="A154" s="37">
        <v>6409</v>
      </c>
      <c r="B154" s="38"/>
      <c r="C154" s="37" t="s">
        <v>69</v>
      </c>
      <c r="D154" s="65">
        <f>SUM(D147:D153)</f>
        <v>204000</v>
      </c>
    </row>
    <row r="155" spans="1:4">
      <c r="A155" s="26"/>
      <c r="B155" s="26"/>
      <c r="C155" s="49" t="s">
        <v>209</v>
      </c>
      <c r="D155" s="50">
        <f>SUM(D13,D20,D21,D22,D23,D27,D35,D45,D46,D48,D49,D56,D71,D75,D76,D77,D78,D81,D86,D87,D88,D89,D90,D96,D105,D106,D107,D110,D111,D112,D121,D126,D143,D144,D145,D146,D154)</f>
        <v>12272100</v>
      </c>
    </row>
    <row r="156" spans="1:4">
      <c r="A156" s="26"/>
      <c r="B156" s="26"/>
      <c r="C156" s="70" t="s">
        <v>26</v>
      </c>
      <c r="D156" s="52"/>
    </row>
    <row r="157" spans="1:4">
      <c r="A157" s="26"/>
      <c r="B157" s="26">
        <v>8124</v>
      </c>
      <c r="C157" s="51" t="s">
        <v>210</v>
      </c>
      <c r="D157" s="52">
        <v>722200</v>
      </c>
    </row>
    <row r="158" spans="1:4">
      <c r="A158" s="26"/>
      <c r="B158" s="53"/>
      <c r="C158" s="54" t="s">
        <v>211</v>
      </c>
      <c r="D158" s="55">
        <f>SUM(D155:D157)</f>
        <v>12994300</v>
      </c>
    </row>
    <row r="159" spans="1:4">
      <c r="A159" s="26"/>
      <c r="B159" s="26"/>
      <c r="C159" s="28"/>
      <c r="D159" s="56"/>
    </row>
    <row r="160" spans="1:4">
      <c r="A160" s="57"/>
      <c r="B160" s="57"/>
      <c r="C160" s="58"/>
      <c r="D160" s="59"/>
    </row>
    <row r="161" spans="1:4">
      <c r="A161" s="30" t="s">
        <v>212</v>
      </c>
      <c r="B161" s="30"/>
      <c r="C161" s="30"/>
      <c r="D161" s="30"/>
    </row>
    <row r="162" spans="1:4">
      <c r="A162" s="26" t="s">
        <v>213</v>
      </c>
      <c r="B162" s="26">
        <v>4134</v>
      </c>
      <c r="C162" s="26" t="s">
        <v>30</v>
      </c>
      <c r="D162" s="27">
        <v>75000</v>
      </c>
    </row>
    <row r="163" spans="1:4">
      <c r="A163" s="31" t="s">
        <v>214</v>
      </c>
      <c r="B163" s="26"/>
      <c r="C163" s="26"/>
      <c r="D163" s="26"/>
    </row>
    <row r="164" spans="1:4">
      <c r="A164" s="26">
        <v>6330</v>
      </c>
      <c r="B164" s="26">
        <v>5342</v>
      </c>
      <c r="C164" s="26" t="s">
        <v>215</v>
      </c>
      <c r="D164" s="27">
        <v>75000</v>
      </c>
    </row>
    <row r="166" spans="1:4">
      <c r="A166" s="10" t="s">
        <v>234</v>
      </c>
    </row>
    <row r="167" spans="1:4">
      <c r="A167" s="80" t="s">
        <v>235</v>
      </c>
    </row>
    <row r="169" spans="1:4">
      <c r="A169" s="10" t="s">
        <v>232</v>
      </c>
    </row>
    <row r="170" spans="1:4">
      <c r="A170" s="10" t="s">
        <v>233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C51" sqref="C51"/>
    </sheetView>
  </sheetViews>
  <sheetFormatPr defaultRowHeight="15"/>
  <cols>
    <col min="3" max="3" width="40.5703125" customWidth="1"/>
    <col min="4" max="4" width="14.5703125" customWidth="1"/>
  </cols>
  <sheetData>
    <row r="1" spans="1:4" ht="18.75">
      <c r="A1" s="32" t="s">
        <v>218</v>
      </c>
      <c r="B1" s="10"/>
      <c r="C1" s="10"/>
      <c r="D1" s="33"/>
    </row>
    <row r="2" spans="1:4">
      <c r="A2" s="5"/>
      <c r="B2" s="5"/>
      <c r="C2" s="30"/>
      <c r="D2" s="30"/>
    </row>
    <row r="3" spans="1:4" ht="15.75">
      <c r="A3" s="6" t="s">
        <v>0</v>
      </c>
      <c r="B3" s="5"/>
      <c r="C3" s="30"/>
      <c r="D3" s="30"/>
    </row>
    <row r="4" spans="1:4">
      <c r="A4" s="5"/>
      <c r="B4" s="5"/>
      <c r="C4" s="30"/>
      <c r="D4" s="30"/>
    </row>
    <row r="5" spans="1:4">
      <c r="A5" s="26" t="s">
        <v>1</v>
      </c>
      <c r="B5" s="26" t="s">
        <v>2</v>
      </c>
      <c r="C5" s="26" t="s">
        <v>3</v>
      </c>
      <c r="D5" s="26" t="s">
        <v>4</v>
      </c>
    </row>
    <row r="6" spans="1:4">
      <c r="A6" s="26"/>
      <c r="B6" s="26">
        <v>1111</v>
      </c>
      <c r="C6" s="26" t="s">
        <v>5</v>
      </c>
      <c r="D6" s="27">
        <v>2350000</v>
      </c>
    </row>
    <row r="7" spans="1:4">
      <c r="A7" s="26"/>
      <c r="B7" s="26">
        <v>1112</v>
      </c>
      <c r="C7" s="26" t="s">
        <v>6</v>
      </c>
      <c r="D7" s="27">
        <v>300000</v>
      </c>
    </row>
    <row r="8" spans="1:4">
      <c r="A8" s="26"/>
      <c r="B8" s="26">
        <v>1113</v>
      </c>
      <c r="C8" s="26" t="s">
        <v>7</v>
      </c>
      <c r="D8" s="27">
        <v>250000</v>
      </c>
    </row>
    <row r="9" spans="1:4">
      <c r="A9" s="26"/>
      <c r="B9" s="26">
        <v>1121</v>
      </c>
      <c r="C9" s="26" t="s">
        <v>8</v>
      </c>
      <c r="D9" s="27">
        <v>2300000</v>
      </c>
    </row>
    <row r="10" spans="1:4">
      <c r="A10" s="26"/>
      <c r="B10" s="26">
        <v>1211</v>
      </c>
      <c r="C10" s="26" t="s">
        <v>9</v>
      </c>
      <c r="D10" s="27">
        <v>4900000</v>
      </c>
    </row>
    <row r="11" spans="1:4">
      <c r="A11" s="26"/>
      <c r="B11" s="26">
        <v>1340</v>
      </c>
      <c r="C11" s="26" t="s">
        <v>10</v>
      </c>
      <c r="D11" s="27">
        <v>555000</v>
      </c>
    </row>
    <row r="12" spans="1:4">
      <c r="A12" s="26"/>
      <c r="B12" s="26">
        <v>1341</v>
      </c>
      <c r="C12" s="26" t="s">
        <v>11</v>
      </c>
      <c r="D12" s="27">
        <v>40000</v>
      </c>
    </row>
    <row r="13" spans="1:4">
      <c r="A13" s="26"/>
      <c r="B13" s="26">
        <v>1351</v>
      </c>
      <c r="C13" s="26" t="s">
        <v>12</v>
      </c>
      <c r="D13" s="27">
        <v>50000</v>
      </c>
    </row>
    <row r="14" spans="1:4">
      <c r="A14" s="26"/>
      <c r="B14" s="26">
        <v>1355</v>
      </c>
      <c r="C14" s="26" t="s">
        <v>13</v>
      </c>
      <c r="D14" s="27">
        <v>40000</v>
      </c>
    </row>
    <row r="15" spans="1:4">
      <c r="A15" s="26"/>
      <c r="B15" s="26">
        <v>1511</v>
      </c>
      <c r="C15" s="26" t="s">
        <v>14</v>
      </c>
      <c r="D15" s="27">
        <v>658000</v>
      </c>
    </row>
    <row r="16" spans="1:4">
      <c r="A16" s="26"/>
      <c r="B16" s="26">
        <v>4112</v>
      </c>
      <c r="C16" s="26" t="s">
        <v>229</v>
      </c>
      <c r="D16" s="27">
        <v>355000</v>
      </c>
    </row>
    <row r="17" spans="1:4">
      <c r="A17" s="26"/>
      <c r="B17" s="26">
        <v>4134</v>
      </c>
      <c r="C17" s="26" t="s">
        <v>15</v>
      </c>
      <c r="D17" s="27">
        <v>75000</v>
      </c>
    </row>
    <row r="18" spans="1:4">
      <c r="A18" s="26">
        <v>1036</v>
      </c>
      <c r="B18" s="26">
        <v>2111</v>
      </c>
      <c r="C18" s="26" t="s">
        <v>16</v>
      </c>
      <c r="D18" s="27">
        <v>200000</v>
      </c>
    </row>
    <row r="19" spans="1:4">
      <c r="A19" s="26">
        <v>3319</v>
      </c>
      <c r="B19" s="26">
        <v>2111</v>
      </c>
      <c r="C19" s="26" t="s">
        <v>17</v>
      </c>
      <c r="D19" s="27">
        <v>45000</v>
      </c>
    </row>
    <row r="20" spans="1:4">
      <c r="A20" s="26">
        <v>3412</v>
      </c>
      <c r="B20" s="26">
        <v>2111</v>
      </c>
      <c r="C20" s="26" t="s">
        <v>18</v>
      </c>
      <c r="D20" s="27">
        <v>370000</v>
      </c>
    </row>
    <row r="21" spans="1:4">
      <c r="A21" s="26">
        <v>3412</v>
      </c>
      <c r="B21" s="26">
        <v>2112</v>
      </c>
      <c r="C21" s="26" t="s">
        <v>19</v>
      </c>
      <c r="D21" s="27">
        <v>90000</v>
      </c>
    </row>
    <row r="22" spans="1:4">
      <c r="A22" s="26">
        <v>3632</v>
      </c>
      <c r="B22" s="26">
        <v>2111</v>
      </c>
      <c r="C22" s="26" t="s">
        <v>20</v>
      </c>
      <c r="D22" s="27">
        <v>20000</v>
      </c>
    </row>
    <row r="23" spans="1:4">
      <c r="A23" s="26">
        <v>3632</v>
      </c>
      <c r="B23" s="26">
        <v>2131</v>
      </c>
      <c r="C23" s="26" t="s">
        <v>219</v>
      </c>
      <c r="D23" s="27">
        <v>5000</v>
      </c>
    </row>
    <row r="24" spans="1:4">
      <c r="A24" s="26">
        <v>3639</v>
      </c>
      <c r="B24" s="26">
        <v>2131</v>
      </c>
      <c r="C24" s="26" t="s">
        <v>21</v>
      </c>
      <c r="D24" s="27">
        <v>11800</v>
      </c>
    </row>
    <row r="25" spans="1:4">
      <c r="A25" s="26">
        <v>3639</v>
      </c>
      <c r="B25" s="26">
        <v>3111</v>
      </c>
      <c r="C25" s="26" t="s">
        <v>22</v>
      </c>
      <c r="D25" s="27">
        <v>100000</v>
      </c>
    </row>
    <row r="26" spans="1:4">
      <c r="A26" s="26">
        <v>3725</v>
      </c>
      <c r="B26" s="26">
        <v>2324</v>
      </c>
      <c r="C26" s="26" t="s">
        <v>23</v>
      </c>
      <c r="D26" s="27">
        <v>200000</v>
      </c>
    </row>
    <row r="27" spans="1:4">
      <c r="A27" s="26">
        <v>6310</v>
      </c>
      <c r="B27" s="26">
        <v>2141</v>
      </c>
      <c r="C27" s="26" t="s">
        <v>24</v>
      </c>
      <c r="D27" s="27">
        <v>1500</v>
      </c>
    </row>
    <row r="28" spans="1:4">
      <c r="A28" s="26">
        <v>3729</v>
      </c>
      <c r="B28" s="26">
        <v>2111</v>
      </c>
      <c r="C28" s="26" t="s">
        <v>220</v>
      </c>
      <c r="D28" s="27">
        <v>13000</v>
      </c>
    </row>
    <row r="29" spans="1:4">
      <c r="A29" s="26">
        <v>6310</v>
      </c>
      <c r="B29" s="26">
        <v>2142</v>
      </c>
      <c r="C29" s="26" t="s">
        <v>221</v>
      </c>
      <c r="D29" s="27">
        <v>65000</v>
      </c>
    </row>
    <row r="30" spans="1:4">
      <c r="A30" s="31"/>
      <c r="B30" s="31"/>
      <c r="C30" s="31" t="s">
        <v>25</v>
      </c>
      <c r="D30" s="81">
        <f>SUM(D6:D29)</f>
        <v>12994300</v>
      </c>
    </row>
    <row r="31" spans="1:4">
      <c r="A31" s="26"/>
      <c r="B31" s="72"/>
      <c r="C31" s="71"/>
      <c r="D31" s="73"/>
    </row>
    <row r="32" spans="1:4">
      <c r="A32" s="30"/>
      <c r="B32" s="30"/>
      <c r="C32" s="8"/>
      <c r="D32" s="30"/>
    </row>
    <row r="33" spans="1:4">
      <c r="A33" s="30"/>
      <c r="B33" s="30"/>
      <c r="C33" s="30"/>
      <c r="D33" s="30"/>
    </row>
    <row r="34" spans="1:4">
      <c r="A34" s="30" t="s">
        <v>27</v>
      </c>
      <c r="B34" s="30"/>
      <c r="C34" s="30"/>
      <c r="D34" s="30"/>
    </row>
    <row r="35" spans="1:4">
      <c r="A35" s="30" t="s">
        <v>28</v>
      </c>
      <c r="B35" s="30"/>
      <c r="C35" s="30"/>
      <c r="D35" s="30"/>
    </row>
    <row r="36" spans="1:4">
      <c r="A36" s="30"/>
      <c r="B36" s="30"/>
      <c r="C36" s="30"/>
      <c r="D36" s="30"/>
    </row>
    <row r="37" spans="1:4">
      <c r="A37" s="26" t="s">
        <v>29</v>
      </c>
      <c r="B37" s="26">
        <v>4134</v>
      </c>
      <c r="C37" s="26" t="s">
        <v>30</v>
      </c>
      <c r="D37" s="27">
        <v>75000</v>
      </c>
    </row>
    <row r="38" spans="1:4">
      <c r="A38" s="26" t="s">
        <v>31</v>
      </c>
      <c r="B38" s="26"/>
      <c r="C38" s="26"/>
      <c r="D38" s="26"/>
    </row>
    <row r="39" spans="1:4">
      <c r="A39" s="26">
        <v>6330</v>
      </c>
      <c r="B39" s="26">
        <v>5342</v>
      </c>
      <c r="C39" s="26" t="s">
        <v>32</v>
      </c>
      <c r="D39" s="27">
        <v>75000</v>
      </c>
    </row>
    <row r="40" spans="1:4">
      <c r="A40" s="26"/>
      <c r="B40" s="26"/>
      <c r="C40" s="26"/>
      <c r="D40" s="26"/>
    </row>
    <row r="41" spans="1:4">
      <c r="A41" s="10"/>
      <c r="B41" s="10"/>
      <c r="C41" s="10"/>
      <c r="D41" s="10"/>
    </row>
    <row r="42" spans="1:4">
      <c r="A42" s="10"/>
      <c r="B42" s="10"/>
      <c r="C42" s="10"/>
      <c r="D42" s="10"/>
    </row>
    <row r="43" spans="1:4">
      <c r="A43" s="10" t="s">
        <v>231</v>
      </c>
      <c r="B43" s="10"/>
      <c r="C43" s="10"/>
      <c r="D43" s="10"/>
    </row>
    <row r="44" spans="1:4">
      <c r="A44" s="10" t="s">
        <v>236</v>
      </c>
      <c r="B44" s="10"/>
      <c r="C44" s="10"/>
      <c r="D44" s="10"/>
    </row>
    <row r="45" spans="1:4">
      <c r="A45" s="10"/>
      <c r="B45" s="10"/>
      <c r="C45" s="10"/>
      <c r="D45" s="10"/>
    </row>
    <row r="46" spans="1:4">
      <c r="A46" s="10" t="s">
        <v>237</v>
      </c>
      <c r="B46" s="10"/>
      <c r="C46" s="10"/>
      <c r="D46" s="10"/>
    </row>
    <row r="47" spans="1:4">
      <c r="A47" s="10" t="s">
        <v>233</v>
      </c>
      <c r="B47" s="10"/>
      <c r="C47" s="10"/>
      <c r="D47" s="10"/>
    </row>
    <row r="48" spans="1:4">
      <c r="A48" s="10"/>
      <c r="B48" s="10"/>
      <c r="C48" s="10"/>
      <c r="D48" s="10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activeCell="B2" sqref="B2"/>
    </sheetView>
  </sheetViews>
  <sheetFormatPr defaultRowHeight="15"/>
  <cols>
    <col min="3" max="3" width="42.28515625" customWidth="1"/>
    <col min="4" max="4" width="14.140625" customWidth="1"/>
  </cols>
  <sheetData>
    <row r="1" spans="1:4" ht="18.75">
      <c r="A1" s="32" t="s">
        <v>241</v>
      </c>
      <c r="B1" s="10"/>
      <c r="C1" s="10"/>
      <c r="D1" s="33"/>
    </row>
    <row r="2" spans="1:4">
      <c r="A2" s="5"/>
      <c r="B2" s="5"/>
      <c r="C2" s="30"/>
      <c r="D2" s="30"/>
    </row>
    <row r="3" spans="1:4" ht="15.75">
      <c r="A3" s="6" t="s">
        <v>0</v>
      </c>
      <c r="B3" s="5"/>
      <c r="C3" s="30"/>
      <c r="D3" s="30"/>
    </row>
    <row r="4" spans="1:4">
      <c r="A4" s="5"/>
      <c r="B4" s="5"/>
      <c r="C4" s="30"/>
      <c r="D4" s="30"/>
    </row>
    <row r="5" spans="1:4">
      <c r="A5" s="26" t="s">
        <v>1</v>
      </c>
      <c r="B5" s="26" t="s">
        <v>2</v>
      </c>
      <c r="C5" s="26" t="s">
        <v>3</v>
      </c>
      <c r="D5" s="26" t="s">
        <v>4</v>
      </c>
    </row>
    <row r="6" spans="1:4">
      <c r="A6" s="26"/>
      <c r="B6" s="26">
        <v>1111</v>
      </c>
      <c r="C6" s="26" t="s">
        <v>5</v>
      </c>
      <c r="D6" s="27">
        <v>2350000</v>
      </c>
    </row>
    <row r="7" spans="1:4">
      <c r="A7" s="26"/>
      <c r="B7" s="26">
        <v>1112</v>
      </c>
      <c r="C7" s="26" t="s">
        <v>6</v>
      </c>
      <c r="D7" s="27">
        <v>300000</v>
      </c>
    </row>
    <row r="8" spans="1:4">
      <c r="A8" s="26"/>
      <c r="B8" s="26">
        <v>1113</v>
      </c>
      <c r="C8" s="26" t="s">
        <v>7</v>
      </c>
      <c r="D8" s="27">
        <v>250000</v>
      </c>
    </row>
    <row r="9" spans="1:4">
      <c r="A9" s="26"/>
      <c r="B9" s="26">
        <v>1121</v>
      </c>
      <c r="C9" s="26" t="s">
        <v>8</v>
      </c>
      <c r="D9" s="27">
        <v>2300000</v>
      </c>
    </row>
    <row r="10" spans="1:4">
      <c r="A10" s="26"/>
      <c r="B10" s="26">
        <v>1211</v>
      </c>
      <c r="C10" s="26" t="s">
        <v>9</v>
      </c>
      <c r="D10" s="27">
        <v>4900000</v>
      </c>
    </row>
    <row r="11" spans="1:4">
      <c r="A11" s="26"/>
      <c r="B11" s="26">
        <v>1340</v>
      </c>
      <c r="C11" s="26" t="s">
        <v>10</v>
      </c>
      <c r="D11" s="27">
        <v>555000</v>
      </c>
    </row>
    <row r="12" spans="1:4">
      <c r="A12" s="26"/>
      <c r="B12" s="26">
        <v>1341</v>
      </c>
      <c r="C12" s="26" t="s">
        <v>11</v>
      </c>
      <c r="D12" s="27">
        <v>40000</v>
      </c>
    </row>
    <row r="13" spans="1:4">
      <c r="A13" s="26"/>
      <c r="B13" s="26">
        <v>1351</v>
      </c>
      <c r="C13" s="26" t="s">
        <v>12</v>
      </c>
      <c r="D13" s="27">
        <v>50000</v>
      </c>
    </row>
    <row r="14" spans="1:4">
      <c r="A14" s="26"/>
      <c r="B14" s="26">
        <v>1355</v>
      </c>
      <c r="C14" s="26" t="s">
        <v>13</v>
      </c>
      <c r="D14" s="27">
        <v>40000</v>
      </c>
    </row>
    <row r="15" spans="1:4">
      <c r="A15" s="26"/>
      <c r="B15" s="26">
        <v>1511</v>
      </c>
      <c r="C15" s="26" t="s">
        <v>14</v>
      </c>
      <c r="D15" s="27">
        <v>658000</v>
      </c>
    </row>
    <row r="16" spans="1:4">
      <c r="A16" s="26"/>
      <c r="B16" s="26">
        <v>4112</v>
      </c>
      <c r="C16" s="26" t="s">
        <v>229</v>
      </c>
      <c r="D16" s="27">
        <v>355000</v>
      </c>
    </row>
    <row r="17" spans="1:4">
      <c r="A17" s="26"/>
      <c r="B17" s="26">
        <v>4134</v>
      </c>
      <c r="C17" s="26" t="s">
        <v>15</v>
      </c>
      <c r="D17" s="27">
        <v>75000</v>
      </c>
    </row>
    <row r="18" spans="1:4">
      <c r="A18" s="26">
        <v>1036</v>
      </c>
      <c r="B18" s="26">
        <v>2111</v>
      </c>
      <c r="C18" s="26" t="s">
        <v>16</v>
      </c>
      <c r="D18" s="27">
        <v>200000</v>
      </c>
    </row>
    <row r="19" spans="1:4">
      <c r="A19" s="26">
        <v>3319</v>
      </c>
      <c r="B19" s="26">
        <v>2111</v>
      </c>
      <c r="C19" s="26" t="s">
        <v>17</v>
      </c>
      <c r="D19" s="27">
        <v>45000</v>
      </c>
    </row>
    <row r="20" spans="1:4">
      <c r="A20" s="26">
        <v>3412</v>
      </c>
      <c r="B20" s="26">
        <v>2111</v>
      </c>
      <c r="C20" s="26" t="s">
        <v>18</v>
      </c>
      <c r="D20" s="27">
        <v>370000</v>
      </c>
    </row>
    <row r="21" spans="1:4">
      <c r="A21" s="26">
        <v>3412</v>
      </c>
      <c r="B21" s="26">
        <v>2112</v>
      </c>
      <c r="C21" s="26" t="s">
        <v>19</v>
      </c>
      <c r="D21" s="27">
        <v>90000</v>
      </c>
    </row>
    <row r="22" spans="1:4">
      <c r="A22" s="26">
        <v>3632</v>
      </c>
      <c r="B22" s="26">
        <v>2111</v>
      </c>
      <c r="C22" s="26" t="s">
        <v>20</v>
      </c>
      <c r="D22" s="27">
        <v>20000</v>
      </c>
    </row>
    <row r="23" spans="1:4">
      <c r="A23" s="26">
        <v>3632</v>
      </c>
      <c r="B23" s="26">
        <v>2131</v>
      </c>
      <c r="C23" s="26" t="s">
        <v>219</v>
      </c>
      <c r="D23" s="27">
        <v>5000</v>
      </c>
    </row>
    <row r="24" spans="1:4">
      <c r="A24" s="26">
        <v>3639</v>
      </c>
      <c r="B24" s="26">
        <v>2131</v>
      </c>
      <c r="C24" s="26" t="s">
        <v>21</v>
      </c>
      <c r="D24" s="27">
        <v>11800</v>
      </c>
    </row>
    <row r="25" spans="1:4">
      <c r="A25" s="26">
        <v>3639</v>
      </c>
      <c r="B25" s="26">
        <v>3111</v>
      </c>
      <c r="C25" s="26" t="s">
        <v>22</v>
      </c>
      <c r="D25" s="27">
        <v>100000</v>
      </c>
    </row>
    <row r="26" spans="1:4">
      <c r="A26" s="26">
        <v>3725</v>
      </c>
      <c r="B26" s="26">
        <v>2324</v>
      </c>
      <c r="C26" s="26" t="s">
        <v>23</v>
      </c>
      <c r="D26" s="27">
        <v>200000</v>
      </c>
    </row>
    <row r="27" spans="1:4">
      <c r="A27" s="26">
        <v>6310</v>
      </c>
      <c r="B27" s="26">
        <v>2141</v>
      </c>
      <c r="C27" s="26" t="s">
        <v>24</v>
      </c>
      <c r="D27" s="27">
        <v>1500</v>
      </c>
    </row>
    <row r="28" spans="1:4">
      <c r="A28" s="26">
        <v>3729</v>
      </c>
      <c r="B28" s="26">
        <v>2111</v>
      </c>
      <c r="C28" s="26" t="s">
        <v>220</v>
      </c>
      <c r="D28" s="27">
        <v>13000</v>
      </c>
    </row>
    <row r="29" spans="1:4">
      <c r="A29" s="26">
        <v>6310</v>
      </c>
      <c r="B29" s="26">
        <v>2142</v>
      </c>
      <c r="C29" s="26" t="s">
        <v>221</v>
      </c>
      <c r="D29" s="27">
        <v>65000</v>
      </c>
    </row>
    <row r="30" spans="1:4">
      <c r="A30" s="9"/>
      <c r="B30" s="9"/>
      <c r="C30" s="9" t="s">
        <v>25</v>
      </c>
      <c r="D30" s="74">
        <f>SUM(D6:D29)</f>
        <v>12994300</v>
      </c>
    </row>
    <row r="31" spans="1:4">
      <c r="A31" s="26"/>
      <c r="B31" s="72"/>
      <c r="C31" s="71"/>
      <c r="D31" s="73"/>
    </row>
    <row r="32" spans="1:4">
      <c r="A32" s="30"/>
      <c r="B32" s="30"/>
      <c r="C32" s="8"/>
      <c r="D32" s="30"/>
    </row>
    <row r="33" spans="1:4">
      <c r="A33" s="30"/>
      <c r="B33" s="30"/>
      <c r="C33" s="30"/>
      <c r="D33" s="30"/>
    </row>
    <row r="34" spans="1:4">
      <c r="A34" s="30" t="s">
        <v>27</v>
      </c>
      <c r="B34" s="30"/>
      <c r="C34" s="30"/>
      <c r="D34" s="30"/>
    </row>
    <row r="35" spans="1:4">
      <c r="A35" s="30" t="s">
        <v>28</v>
      </c>
      <c r="B35" s="30"/>
      <c r="C35" s="30"/>
      <c r="D35" s="30"/>
    </row>
    <row r="36" spans="1:4">
      <c r="A36" s="30"/>
      <c r="B36" s="30"/>
      <c r="C36" s="30"/>
      <c r="D36" s="30"/>
    </row>
    <row r="37" spans="1:4">
      <c r="A37" s="26" t="s">
        <v>29</v>
      </c>
      <c r="B37" s="26">
        <v>4134</v>
      </c>
      <c r="C37" s="26" t="s">
        <v>30</v>
      </c>
      <c r="D37" s="27">
        <v>75000</v>
      </c>
    </row>
    <row r="38" spans="1:4">
      <c r="A38" s="26" t="s">
        <v>31</v>
      </c>
      <c r="B38" s="26"/>
      <c r="C38" s="26"/>
      <c r="D38" s="26"/>
    </row>
    <row r="39" spans="1:4">
      <c r="A39" s="26">
        <v>6330</v>
      </c>
      <c r="B39" s="26">
        <v>5342</v>
      </c>
      <c r="C39" s="26" t="s">
        <v>32</v>
      </c>
      <c r="D39" s="27">
        <v>75000</v>
      </c>
    </row>
    <row r="40" spans="1:4">
      <c r="A40" s="26"/>
      <c r="B40" s="26"/>
      <c r="C40" s="26"/>
      <c r="D40" s="26"/>
    </row>
    <row r="41" spans="1:4">
      <c r="A41" s="10"/>
      <c r="B41" s="10"/>
      <c r="C41" s="10"/>
      <c r="D41" s="10"/>
    </row>
    <row r="42" spans="1:4">
      <c r="A42" s="10"/>
      <c r="B42" s="10"/>
      <c r="C42" s="10"/>
      <c r="D42" s="10"/>
    </row>
    <row r="43" spans="1:4">
      <c r="A43" s="10"/>
      <c r="B43" s="10"/>
      <c r="C43" s="10"/>
      <c r="D43" s="10"/>
    </row>
    <row r="44" spans="1:4">
      <c r="A44" s="10"/>
      <c r="B44" s="10"/>
      <c r="C44" s="10"/>
      <c r="D44" s="10"/>
    </row>
    <row r="45" spans="1:4">
      <c r="A45" s="10"/>
      <c r="B45" s="10"/>
      <c r="C45" s="10"/>
      <c r="D45" s="10"/>
    </row>
    <row r="46" spans="1:4">
      <c r="A46" s="10"/>
      <c r="B46" s="10"/>
      <c r="C46" s="10"/>
      <c r="D46" s="10"/>
    </row>
    <row r="47" spans="1:4">
      <c r="A47" s="10"/>
      <c r="B47" s="10"/>
      <c r="C47" s="10"/>
      <c r="D47" s="10"/>
    </row>
    <row r="48" spans="1:4">
      <c r="A48" s="10"/>
      <c r="B48" s="10"/>
      <c r="C48" s="10"/>
      <c r="D48" s="10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3"/>
  <sheetViews>
    <sheetView workbookViewId="0">
      <selection activeCell="A47" sqref="A47:B51"/>
    </sheetView>
  </sheetViews>
  <sheetFormatPr defaultRowHeight="15"/>
  <cols>
    <col min="1" max="1" width="9.7109375" customWidth="1"/>
    <col min="2" max="2" width="42.42578125" customWidth="1"/>
    <col min="3" max="3" width="13.5703125" customWidth="1"/>
  </cols>
  <sheetData>
    <row r="1" spans="1:3" ht="21">
      <c r="A1" s="21"/>
      <c r="B1" s="22" t="s">
        <v>33</v>
      </c>
      <c r="C1" s="21"/>
    </row>
    <row r="2" spans="1:3" ht="18.75">
      <c r="A2" s="32" t="s">
        <v>242</v>
      </c>
      <c r="B2" s="33"/>
      <c r="C2" s="33"/>
    </row>
    <row r="3" spans="1:3">
      <c r="A3" s="28" t="s">
        <v>1</v>
      </c>
      <c r="B3" s="28" t="s">
        <v>3</v>
      </c>
      <c r="C3" s="28" t="s">
        <v>34</v>
      </c>
    </row>
    <row r="4" spans="1:3">
      <c r="A4" s="16">
        <v>1036</v>
      </c>
      <c r="B4" s="26" t="s">
        <v>35</v>
      </c>
      <c r="C4" s="29">
        <v>78000</v>
      </c>
    </row>
    <row r="5" spans="1:3">
      <c r="A5" s="16">
        <v>2212</v>
      </c>
      <c r="B5" s="26" t="s">
        <v>36</v>
      </c>
      <c r="C5" s="27">
        <v>1307700</v>
      </c>
    </row>
    <row r="6" spans="1:3">
      <c r="A6" s="16">
        <v>2221</v>
      </c>
      <c r="B6" s="26" t="s">
        <v>37</v>
      </c>
      <c r="C6" s="27">
        <v>64000</v>
      </c>
    </row>
    <row r="7" spans="1:3">
      <c r="A7" s="16">
        <v>2310</v>
      </c>
      <c r="B7" s="26" t="s">
        <v>38</v>
      </c>
      <c r="C7" s="27">
        <v>24500</v>
      </c>
    </row>
    <row r="8" spans="1:3">
      <c r="A8" s="16">
        <v>2321</v>
      </c>
      <c r="B8" s="26" t="s">
        <v>39</v>
      </c>
      <c r="C8" s="27">
        <v>1100000</v>
      </c>
    </row>
    <row r="9" spans="1:3">
      <c r="A9" s="16">
        <v>3119</v>
      </c>
      <c r="B9" s="26" t="s">
        <v>239</v>
      </c>
      <c r="C9" s="27">
        <v>1659000</v>
      </c>
    </row>
    <row r="10" spans="1:3">
      <c r="A10" s="16">
        <v>3314</v>
      </c>
      <c r="B10" s="26" t="s">
        <v>41</v>
      </c>
      <c r="C10" s="27">
        <v>302000</v>
      </c>
    </row>
    <row r="11" spans="1:3">
      <c r="A11" s="16">
        <v>3319</v>
      </c>
      <c r="B11" s="26" t="s">
        <v>42</v>
      </c>
      <c r="C11" s="27">
        <v>304000</v>
      </c>
    </row>
    <row r="12" spans="1:3">
      <c r="A12" s="16">
        <v>3330</v>
      </c>
      <c r="B12" s="26" t="s">
        <v>43</v>
      </c>
      <c r="C12" s="27">
        <v>6000</v>
      </c>
    </row>
    <row r="13" spans="1:3">
      <c r="A13" s="16">
        <v>3341</v>
      </c>
      <c r="B13" s="26" t="s">
        <v>44</v>
      </c>
      <c r="C13" s="27">
        <v>10000</v>
      </c>
    </row>
    <row r="14" spans="1:3">
      <c r="A14" s="16">
        <v>3349</v>
      </c>
      <c r="B14" s="26" t="s">
        <v>45</v>
      </c>
      <c r="C14" s="27">
        <v>63000</v>
      </c>
    </row>
    <row r="15" spans="1:3">
      <c r="A15" s="16">
        <v>3399</v>
      </c>
      <c r="B15" s="26" t="s">
        <v>46</v>
      </c>
      <c r="C15" s="27">
        <v>108000</v>
      </c>
    </row>
    <row r="16" spans="1:3">
      <c r="A16" s="16">
        <v>3412</v>
      </c>
      <c r="B16" s="26" t="s">
        <v>47</v>
      </c>
      <c r="C16" s="27">
        <v>844200</v>
      </c>
    </row>
    <row r="17" spans="1:3">
      <c r="A17" s="16">
        <v>3419</v>
      </c>
      <c r="B17" s="26" t="s">
        <v>141</v>
      </c>
      <c r="C17" s="27">
        <v>865000</v>
      </c>
    </row>
    <row r="18" spans="1:3">
      <c r="A18" s="16">
        <v>3429</v>
      </c>
      <c r="B18" s="26" t="s">
        <v>48</v>
      </c>
      <c r="C18" s="27">
        <v>10000</v>
      </c>
    </row>
    <row r="19" spans="1:3">
      <c r="A19" s="16">
        <v>3543</v>
      </c>
      <c r="B19" s="26" t="s">
        <v>49</v>
      </c>
      <c r="C19" s="27">
        <v>3000</v>
      </c>
    </row>
    <row r="20" spans="1:3">
      <c r="A20" s="16">
        <v>3599</v>
      </c>
      <c r="B20" s="26" t="s">
        <v>50</v>
      </c>
      <c r="C20" s="27">
        <v>10000</v>
      </c>
    </row>
    <row r="21" spans="1:3">
      <c r="A21" s="16">
        <v>3631</v>
      </c>
      <c r="B21" s="26" t="s">
        <v>51</v>
      </c>
      <c r="C21" s="27">
        <v>240000</v>
      </c>
    </row>
    <row r="22" spans="1:3">
      <c r="A22" s="16">
        <v>3632</v>
      </c>
      <c r="B22" s="26" t="s">
        <v>52</v>
      </c>
      <c r="C22" s="27">
        <v>39200</v>
      </c>
    </row>
    <row r="23" spans="1:3">
      <c r="A23" s="16">
        <v>3639</v>
      </c>
      <c r="B23" s="26" t="s">
        <v>53</v>
      </c>
      <c r="C23" s="27">
        <v>20000</v>
      </c>
    </row>
    <row r="24" spans="1:3">
      <c r="A24" s="16">
        <v>3721</v>
      </c>
      <c r="B24" s="26" t="s">
        <v>54</v>
      </c>
      <c r="C24" s="27">
        <v>100000</v>
      </c>
    </row>
    <row r="25" spans="1:3">
      <c r="A25" s="16">
        <v>3722</v>
      </c>
      <c r="B25" s="26" t="s">
        <v>55</v>
      </c>
      <c r="C25" s="27">
        <v>600000</v>
      </c>
    </row>
    <row r="26" spans="1:3">
      <c r="A26" s="16">
        <v>3723</v>
      </c>
      <c r="B26" s="26" t="s">
        <v>56</v>
      </c>
      <c r="C26" s="27">
        <v>150000</v>
      </c>
    </row>
    <row r="27" spans="1:3">
      <c r="A27" s="16">
        <v>3729</v>
      </c>
      <c r="B27" s="26" t="s">
        <v>57</v>
      </c>
      <c r="C27" s="27">
        <v>238000</v>
      </c>
    </row>
    <row r="28" spans="1:3">
      <c r="A28" s="16">
        <v>3745</v>
      </c>
      <c r="B28" s="26" t="s">
        <v>58</v>
      </c>
      <c r="C28" s="27">
        <v>800700</v>
      </c>
    </row>
    <row r="29" spans="1:3">
      <c r="A29" s="16">
        <v>3900</v>
      </c>
      <c r="B29" s="26" t="s">
        <v>59</v>
      </c>
      <c r="C29" s="27">
        <v>15000</v>
      </c>
    </row>
    <row r="30" spans="1:3">
      <c r="A30" s="16">
        <v>4349</v>
      </c>
      <c r="B30" s="26" t="s">
        <v>60</v>
      </c>
      <c r="C30" s="27">
        <v>30000</v>
      </c>
    </row>
    <row r="31" spans="1:3">
      <c r="A31" s="16">
        <v>4351</v>
      </c>
      <c r="B31" s="26" t="s">
        <v>61</v>
      </c>
      <c r="C31" s="27">
        <v>39000</v>
      </c>
    </row>
    <row r="32" spans="1:3">
      <c r="A32" s="16">
        <v>5212</v>
      </c>
      <c r="B32" s="26" t="s">
        <v>62</v>
      </c>
      <c r="C32" s="27">
        <v>20000</v>
      </c>
    </row>
    <row r="33" spans="1:3">
      <c r="A33" s="16">
        <v>5311</v>
      </c>
      <c r="B33" s="26" t="s">
        <v>63</v>
      </c>
      <c r="C33" s="27">
        <v>14000</v>
      </c>
    </row>
    <row r="34" spans="1:3">
      <c r="A34" s="16">
        <v>5512</v>
      </c>
      <c r="B34" s="26" t="s">
        <v>64</v>
      </c>
      <c r="C34" s="27">
        <v>192400</v>
      </c>
    </row>
    <row r="35" spans="1:3">
      <c r="A35" s="16">
        <v>6112</v>
      </c>
      <c r="B35" s="26" t="s">
        <v>65</v>
      </c>
      <c r="C35" s="27">
        <v>1505000</v>
      </c>
    </row>
    <row r="36" spans="1:3">
      <c r="A36" s="16">
        <v>6171</v>
      </c>
      <c r="B36" s="26" t="s">
        <v>66</v>
      </c>
      <c r="C36" s="27">
        <v>1160400</v>
      </c>
    </row>
    <row r="37" spans="1:3">
      <c r="A37" s="16">
        <v>6310</v>
      </c>
      <c r="B37" s="26" t="s">
        <v>67</v>
      </c>
      <c r="C37" s="27">
        <v>12000</v>
      </c>
    </row>
    <row r="38" spans="1:3">
      <c r="A38" s="16">
        <v>6320</v>
      </c>
      <c r="B38" s="26" t="s">
        <v>240</v>
      </c>
      <c r="C38" s="27">
        <v>34000</v>
      </c>
    </row>
    <row r="39" spans="1:3">
      <c r="A39" s="16">
        <v>6330</v>
      </c>
      <c r="B39" s="26" t="s">
        <v>68</v>
      </c>
      <c r="C39" s="27">
        <v>75000</v>
      </c>
    </row>
    <row r="40" spans="1:3">
      <c r="A40" s="16">
        <v>6409</v>
      </c>
      <c r="B40" s="26" t="s">
        <v>69</v>
      </c>
      <c r="C40" s="27">
        <v>229000</v>
      </c>
    </row>
    <row r="41" spans="1:3">
      <c r="A41" s="17"/>
      <c r="B41" s="18" t="s">
        <v>70</v>
      </c>
      <c r="C41" s="19">
        <f>SUM(C4:C40)</f>
        <v>12272100</v>
      </c>
    </row>
    <row r="42" spans="1:3">
      <c r="A42" s="26"/>
      <c r="B42" s="42" t="s">
        <v>71</v>
      </c>
      <c r="C42" s="25">
        <v>722200</v>
      </c>
    </row>
    <row r="43" spans="1:3">
      <c r="A43" s="26"/>
      <c r="B43" s="49" t="s">
        <v>72</v>
      </c>
      <c r="C43" s="15">
        <f>SUM(C41:C42)</f>
        <v>12994300</v>
      </c>
    </row>
    <row r="44" spans="1:3">
      <c r="A44" s="10" t="s">
        <v>73</v>
      </c>
      <c r="B44" s="10"/>
      <c r="C44" s="10"/>
    </row>
    <row r="45" spans="1:3">
      <c r="A45" s="10" t="s">
        <v>74</v>
      </c>
      <c r="B45" s="10" t="s">
        <v>75</v>
      </c>
      <c r="C45" s="10"/>
    </row>
    <row r="46" spans="1:3">
      <c r="A46" s="10"/>
      <c r="B46" s="10"/>
      <c r="C46" s="10"/>
    </row>
    <row r="47" spans="1:3">
      <c r="A47" s="10"/>
      <c r="B47" s="10"/>
      <c r="C47" s="10"/>
    </row>
    <row r="48" spans="1:3">
      <c r="A48" s="80"/>
      <c r="B48" s="10"/>
      <c r="C48" s="10"/>
    </row>
    <row r="49" spans="1:3">
      <c r="A49" s="10"/>
      <c r="B49" s="10"/>
      <c r="C49" s="10"/>
    </row>
    <row r="50" spans="1:3">
      <c r="A50" s="10"/>
      <c r="B50" s="10"/>
      <c r="C50" s="10"/>
    </row>
    <row r="51" spans="1:3">
      <c r="A51" s="10"/>
      <c r="B51" s="10"/>
      <c r="C51" s="10"/>
    </row>
    <row r="52" spans="1:3">
      <c r="A52" s="10"/>
      <c r="B52" s="10"/>
      <c r="C52" s="10"/>
    </row>
    <row r="53" spans="1:3">
      <c r="A53" s="10"/>
      <c r="B53" s="10"/>
      <c r="C53" s="1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List1</vt:lpstr>
      <vt:lpstr>List2</vt:lpstr>
      <vt:lpstr>List3</vt:lpstr>
      <vt:lpstr>List4</vt:lpstr>
      <vt:lpstr>Zveřejnění-příjmy</vt:lpstr>
      <vt:lpstr>Schválený rozpočet příjmy 2015</vt:lpstr>
      <vt:lpstr>Schválený rozpočet výdaje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RAJEPC01</dc:creator>
  <cp:lastModifiedBy>Katka</cp:lastModifiedBy>
  <cp:lastPrinted>2015-03-04T13:27:45Z</cp:lastPrinted>
  <dcterms:created xsi:type="dcterms:W3CDTF">2014-11-20T06:55:38Z</dcterms:created>
  <dcterms:modified xsi:type="dcterms:W3CDTF">2015-03-04T13:31:03Z</dcterms:modified>
</cp:coreProperties>
</file>